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500Daten\IT_Koord\__Digitalisierungoffensive\_Umsetzung_Support_Vobs\_Anleitungen\OneDrive_akutell\07_Geraeteausgabe\Serienbrief4Ettiketten\Serienbrief4Ettiketten\"/>
    </mc:Choice>
  </mc:AlternateContent>
  <xr:revisionPtr revIDLastSave="0" documentId="13_ncr:1_{0EFA0941-C5E2-4F81-AFA3-622CA4D07C42}" xr6:coauthVersionLast="36" xr6:coauthVersionMax="47" xr10:uidLastSave="{00000000-0000-0000-0000-000000000000}"/>
  <bookViews>
    <workbookView xWindow="0" yWindow="0" windowWidth="21570" windowHeight="8040" xr2:uid="{3F51CCA5-7B18-43C1-BAF8-0750E9CD2937}"/>
  </bookViews>
  <sheets>
    <sheet name="Export alle SuS" sheetId="2" r:id="rId1"/>
    <sheet name="Export alle Geräte" sheetId="15" r:id="rId2"/>
    <sheet name="Gerätezuweisungen" sheetId="21" r:id="rId3"/>
    <sheet name="Autopilot upload" sheetId="13" r:id="rId4"/>
    <sheet name="Hardware-Hash_original" sheetId="20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" i="2" l="1"/>
  <c r="AC11" i="2"/>
  <c r="AC12" i="2"/>
  <c r="AC13" i="2"/>
  <c r="AC14" i="2"/>
  <c r="R14" i="2" s="1"/>
  <c r="AC15" i="2"/>
  <c r="AC16" i="2"/>
  <c r="R16" i="2" s="1"/>
  <c r="T16" i="2" s="1"/>
  <c r="AC17" i="2"/>
  <c r="R17" i="2" s="1"/>
  <c r="T17" i="2" s="1"/>
  <c r="AC18" i="2"/>
  <c r="AC19" i="2"/>
  <c r="R19" i="2" s="1"/>
  <c r="S19" i="2" s="1"/>
  <c r="AC20" i="2"/>
  <c r="AC21" i="2"/>
  <c r="AC22" i="2"/>
  <c r="R22" i="2" s="1"/>
  <c r="S22" i="2" s="1"/>
  <c r="AC23" i="2"/>
  <c r="R23" i="2" s="1"/>
  <c r="AC24" i="2"/>
  <c r="R24" i="2" s="1"/>
  <c r="T24" i="2" s="1"/>
  <c r="AC25" i="2"/>
  <c r="R25" i="2" s="1"/>
  <c r="T25" i="2" s="1"/>
  <c r="AC26" i="2"/>
  <c r="R26" i="2" s="1"/>
  <c r="O26" i="2" s="1"/>
  <c r="AC27" i="2"/>
  <c r="R27" i="2" s="1"/>
  <c r="S27" i="2" s="1"/>
  <c r="AC28" i="2"/>
  <c r="AC29" i="2"/>
  <c r="AC30" i="2"/>
  <c r="AC31" i="2"/>
  <c r="R31" i="2" s="1"/>
  <c r="AC32" i="2"/>
  <c r="R32" i="2" s="1"/>
  <c r="O32" i="2" s="1"/>
  <c r="AC33" i="2"/>
  <c r="R33" i="2" s="1"/>
  <c r="T33" i="2" s="1"/>
  <c r="AC34" i="2"/>
  <c r="AC35" i="2"/>
  <c r="R35" i="2" s="1"/>
  <c r="O35" i="2" s="1"/>
  <c r="AC36" i="2"/>
  <c r="AC37" i="2"/>
  <c r="AC38" i="2"/>
  <c r="R38" i="2" s="1"/>
  <c r="O38" i="2" s="1"/>
  <c r="AC39" i="2"/>
  <c r="R39" i="2" s="1"/>
  <c r="AC40" i="2"/>
  <c r="R40" i="2" s="1"/>
  <c r="O40" i="2" s="1"/>
  <c r="AC41" i="2"/>
  <c r="R41" i="2" s="1"/>
  <c r="T41" i="2" s="1"/>
  <c r="AC42" i="2"/>
  <c r="AC43" i="2"/>
  <c r="R43" i="2" s="1"/>
  <c r="O43" i="2" s="1"/>
  <c r="AC44" i="2"/>
  <c r="AC45" i="2"/>
  <c r="AC46" i="2"/>
  <c r="R46" i="2" s="1"/>
  <c r="AC47" i="2"/>
  <c r="R47" i="2" s="1"/>
  <c r="AC48" i="2"/>
  <c r="R48" i="2" s="1"/>
  <c r="O48" i="2" s="1"/>
  <c r="AC49" i="2"/>
  <c r="R49" i="2" s="1"/>
  <c r="T49" i="2" s="1"/>
  <c r="AC50" i="2"/>
  <c r="R50" i="2" s="1"/>
  <c r="O50" i="2" s="1"/>
  <c r="AC51" i="2"/>
  <c r="R51" i="2" s="1"/>
  <c r="O51" i="2" s="1"/>
  <c r="AC52" i="2"/>
  <c r="AC53" i="2"/>
  <c r="AC54" i="2"/>
  <c r="R54" i="2" s="1"/>
  <c r="AC55" i="2"/>
  <c r="R55" i="2" s="1"/>
  <c r="AC56" i="2"/>
  <c r="R56" i="2" s="1"/>
  <c r="O56" i="2" s="1"/>
  <c r="AC57" i="2"/>
  <c r="AC58" i="2"/>
  <c r="R58" i="2" s="1"/>
  <c r="O58" i="2" s="1"/>
  <c r="AC59" i="2"/>
  <c r="R59" i="2" s="1"/>
  <c r="O59" i="2" s="1"/>
  <c r="AC60" i="2"/>
  <c r="AC61" i="2"/>
  <c r="R61" i="2" s="1"/>
  <c r="T61" i="2" s="1"/>
  <c r="AC62" i="2"/>
  <c r="R62" i="2" s="1"/>
  <c r="AC63" i="2"/>
  <c r="R63" i="2" s="1"/>
  <c r="AC64" i="2"/>
  <c r="R64" i="2" s="1"/>
  <c r="O64" i="2" s="1"/>
  <c r="AC65" i="2"/>
  <c r="R65" i="2" s="1"/>
  <c r="T65" i="2" s="1"/>
  <c r="AC66" i="2"/>
  <c r="R66" i="2" s="1"/>
  <c r="O66" i="2" s="1"/>
  <c r="AC67" i="2"/>
  <c r="AC68" i="2"/>
  <c r="AC69" i="2"/>
  <c r="R69" i="2" s="1"/>
  <c r="T69" i="2" s="1"/>
  <c r="AC70" i="2"/>
  <c r="R70" i="2" s="1"/>
  <c r="AC71" i="2"/>
  <c r="R71" i="2" s="1"/>
  <c r="AC72" i="2"/>
  <c r="R72" i="2" s="1"/>
  <c r="O72" i="2" s="1"/>
  <c r="AC73" i="2"/>
  <c r="R73" i="2" s="1"/>
  <c r="T73" i="2" s="1"/>
  <c r="AC74" i="2"/>
  <c r="R74" i="2" s="1"/>
  <c r="O74" i="2" s="1"/>
  <c r="AC75" i="2"/>
  <c r="R75" i="2" s="1"/>
  <c r="AC76" i="2"/>
  <c r="AC77" i="2"/>
  <c r="R77" i="2" s="1"/>
  <c r="T77" i="2" s="1"/>
  <c r="AC78" i="2"/>
  <c r="R78" i="2" s="1"/>
  <c r="AC79" i="2"/>
  <c r="R79" i="2" s="1"/>
  <c r="AC80" i="2"/>
  <c r="R80" i="2" s="1"/>
  <c r="O80" i="2" s="1"/>
  <c r="AC81" i="2"/>
  <c r="R81" i="2" s="1"/>
  <c r="T81" i="2" s="1"/>
  <c r="AC82" i="2"/>
  <c r="AC83" i="2"/>
  <c r="R83" i="2" s="1"/>
  <c r="O83" i="2" s="1"/>
  <c r="AC84" i="2"/>
  <c r="AC85" i="2"/>
  <c r="R85" i="2" s="1"/>
  <c r="T85" i="2" s="1"/>
  <c r="AC86" i="2"/>
  <c r="R86" i="2" s="1"/>
  <c r="O86" i="2" s="1"/>
  <c r="AC87" i="2"/>
  <c r="R87" i="2" s="1"/>
  <c r="AC88" i="2"/>
  <c r="R88" i="2" s="1"/>
  <c r="O88" i="2" s="1"/>
  <c r="AC89" i="2"/>
  <c r="R89" i="2" s="1"/>
  <c r="T89" i="2" s="1"/>
  <c r="AC90" i="2"/>
  <c r="R90" i="2" s="1"/>
  <c r="O90" i="2" s="1"/>
  <c r="AC91" i="2"/>
  <c r="R91" i="2" s="1"/>
  <c r="O91" i="2" s="1"/>
  <c r="AC92" i="2"/>
  <c r="AC93" i="2"/>
  <c r="AC94" i="2"/>
  <c r="R94" i="2" s="1"/>
  <c r="O94" i="2" s="1"/>
  <c r="AC95" i="2"/>
  <c r="AC96" i="2"/>
  <c r="R96" i="2" s="1"/>
  <c r="O96" i="2" s="1"/>
  <c r="AC97" i="2"/>
  <c r="R97" i="2" s="1"/>
  <c r="T97" i="2" s="1"/>
  <c r="AC98" i="2"/>
  <c r="R98" i="2" s="1"/>
  <c r="O98" i="2" s="1"/>
  <c r="AC99" i="2"/>
  <c r="R99" i="2" s="1"/>
  <c r="O99" i="2" s="1"/>
  <c r="AC100" i="2"/>
  <c r="AC101" i="2"/>
  <c r="R101" i="2" s="1"/>
  <c r="T101" i="2" s="1"/>
  <c r="AC102" i="2"/>
  <c r="R102" i="2" s="1"/>
  <c r="AC103" i="2"/>
  <c r="R103" i="2" s="1"/>
  <c r="AC104" i="2"/>
  <c r="R104" i="2" s="1"/>
  <c r="O104" i="2" s="1"/>
  <c r="AC105" i="2"/>
  <c r="R105" i="2" s="1"/>
  <c r="T105" i="2" s="1"/>
  <c r="AC106" i="2"/>
  <c r="AC107" i="2"/>
  <c r="R107" i="2" s="1"/>
  <c r="O107" i="2" s="1"/>
  <c r="AC108" i="2"/>
  <c r="AC109" i="2"/>
  <c r="AC110" i="2"/>
  <c r="R110" i="2" s="1"/>
  <c r="AC111" i="2"/>
  <c r="R111" i="2" s="1"/>
  <c r="AC112" i="2"/>
  <c r="R112" i="2" s="1"/>
  <c r="O112" i="2" s="1"/>
  <c r="AC113" i="2"/>
  <c r="R113" i="2" s="1"/>
  <c r="T113" i="2" s="1"/>
  <c r="AC114" i="2"/>
  <c r="R114" i="2" s="1"/>
  <c r="O114" i="2" s="1"/>
  <c r="AC115" i="2"/>
  <c r="R115" i="2" s="1"/>
  <c r="O115" i="2" s="1"/>
  <c r="AC116" i="2"/>
  <c r="AC117" i="2"/>
  <c r="R117" i="2" s="1"/>
  <c r="T117" i="2" s="1"/>
  <c r="AC118" i="2"/>
  <c r="R118" i="2" s="1"/>
  <c r="AC119" i="2"/>
  <c r="R119" i="2" s="1"/>
  <c r="AC120" i="2"/>
  <c r="R120" i="2" s="1"/>
  <c r="O120" i="2" s="1"/>
  <c r="AC121" i="2"/>
  <c r="R121" i="2" s="1"/>
  <c r="T121" i="2" s="1"/>
  <c r="AC122" i="2"/>
  <c r="R122" i="2" s="1"/>
  <c r="O122" i="2" s="1"/>
  <c r="AC123" i="2"/>
  <c r="R123" i="2" s="1"/>
  <c r="O123" i="2" s="1"/>
  <c r="AC124" i="2"/>
  <c r="AC125" i="2"/>
  <c r="R125" i="2" s="1"/>
  <c r="T125" i="2" s="1"/>
  <c r="AC126" i="2"/>
  <c r="R126" i="2" s="1"/>
  <c r="AC127" i="2"/>
  <c r="R127" i="2" s="1"/>
  <c r="AC128" i="2"/>
  <c r="R128" i="2" s="1"/>
  <c r="AC129" i="2"/>
  <c r="R129" i="2" s="1"/>
  <c r="T129" i="2" s="1"/>
  <c r="AC130" i="2"/>
  <c r="R130" i="2" s="1"/>
  <c r="O130" i="2" s="1"/>
  <c r="AC131" i="2"/>
  <c r="R131" i="2" s="1"/>
  <c r="O131" i="2" s="1"/>
  <c r="AC132" i="2"/>
  <c r="AC133" i="2"/>
  <c r="AC134" i="2"/>
  <c r="R134" i="2" s="1"/>
  <c r="AC135" i="2"/>
  <c r="R135" i="2" s="1"/>
  <c r="AC136" i="2"/>
  <c r="R136" i="2" s="1"/>
  <c r="O136" i="2" s="1"/>
  <c r="AC137" i="2"/>
  <c r="R137" i="2" s="1"/>
  <c r="T137" i="2" s="1"/>
  <c r="AC138" i="2"/>
  <c r="R138" i="2" s="1"/>
  <c r="O138" i="2" s="1"/>
  <c r="AC139" i="2"/>
  <c r="R139" i="2" s="1"/>
  <c r="T139" i="2" s="1"/>
  <c r="AC140" i="2"/>
  <c r="AC141" i="2"/>
  <c r="R141" i="2" s="1"/>
  <c r="T141" i="2" s="1"/>
  <c r="AC142" i="2"/>
  <c r="R142" i="2" s="1"/>
  <c r="AC143" i="2"/>
  <c r="R143" i="2" s="1"/>
  <c r="AC144" i="2"/>
  <c r="R144" i="2" s="1"/>
  <c r="O144" i="2" s="1"/>
  <c r="AC145" i="2"/>
  <c r="R145" i="2" s="1"/>
  <c r="T145" i="2" s="1"/>
  <c r="AC146" i="2"/>
  <c r="R146" i="2" s="1"/>
  <c r="O146" i="2" s="1"/>
  <c r="AC147" i="2"/>
  <c r="R147" i="2" s="1"/>
  <c r="S147" i="2" s="1"/>
  <c r="AC148" i="2"/>
  <c r="AC149" i="2"/>
  <c r="R149" i="2" s="1"/>
  <c r="T149" i="2" s="1"/>
  <c r="AC150" i="2"/>
  <c r="R150" i="2" s="1"/>
  <c r="AC151" i="2"/>
  <c r="R151" i="2" s="1"/>
  <c r="AC152" i="2"/>
  <c r="R152" i="2" s="1"/>
  <c r="O152" i="2" s="1"/>
  <c r="AC153" i="2"/>
  <c r="R153" i="2" s="1"/>
  <c r="T153" i="2" s="1"/>
  <c r="AC154" i="2"/>
  <c r="R154" i="2" s="1"/>
  <c r="O154" i="2" s="1"/>
  <c r="AC155" i="2"/>
  <c r="R155" i="2" s="1"/>
  <c r="S155" i="2" s="1"/>
  <c r="AC156" i="2"/>
  <c r="AC157" i="2"/>
  <c r="R157" i="2" s="1"/>
  <c r="T157" i="2" s="1"/>
  <c r="AC158" i="2"/>
  <c r="R158" i="2" s="1"/>
  <c r="S158" i="2" s="1"/>
  <c r="AC159" i="2"/>
  <c r="R159" i="2" s="1"/>
  <c r="AC160" i="2"/>
  <c r="R160" i="2" s="1"/>
  <c r="AC161" i="2"/>
  <c r="R161" i="2" s="1"/>
  <c r="T161" i="2" s="1"/>
  <c r="AC162" i="2"/>
  <c r="R162" i="2" s="1"/>
  <c r="O162" i="2" s="1"/>
  <c r="AC163" i="2"/>
  <c r="R163" i="2" s="1"/>
  <c r="S163" i="2" s="1"/>
  <c r="AC164" i="2"/>
  <c r="AC165" i="2"/>
  <c r="R165" i="2" s="1"/>
  <c r="T165" i="2" s="1"/>
  <c r="AC166" i="2"/>
  <c r="R166" i="2" s="1"/>
  <c r="S166" i="2" s="1"/>
  <c r="AC167" i="2"/>
  <c r="R167" i="2" s="1"/>
  <c r="AC168" i="2"/>
  <c r="R168" i="2" s="1"/>
  <c r="O168" i="2" s="1"/>
  <c r="AC169" i="2"/>
  <c r="R169" i="2" s="1"/>
  <c r="T169" i="2" s="1"/>
  <c r="AC170" i="2"/>
  <c r="R170" i="2" s="1"/>
  <c r="O170" i="2" s="1"/>
  <c r="AC171" i="2"/>
  <c r="R171" i="2" s="1"/>
  <c r="S171" i="2" s="1"/>
  <c r="AC172" i="2"/>
  <c r="AC173" i="2"/>
  <c r="R173" i="2" s="1"/>
  <c r="T173" i="2" s="1"/>
  <c r="AC174" i="2"/>
  <c r="R174" i="2" s="1"/>
  <c r="S174" i="2" s="1"/>
  <c r="AC175" i="2"/>
  <c r="R175" i="2" s="1"/>
  <c r="S175" i="2" s="1"/>
  <c r="AC176" i="2"/>
  <c r="R176" i="2" s="1"/>
  <c r="T176" i="2" s="1"/>
  <c r="AC177" i="2"/>
  <c r="R177" i="2" s="1"/>
  <c r="T177" i="2" s="1"/>
  <c r="AC178" i="2"/>
  <c r="R178" i="2" s="1"/>
  <c r="S178" i="2" s="1"/>
  <c r="AC179" i="2"/>
  <c r="R179" i="2" s="1"/>
  <c r="S179" i="2" s="1"/>
  <c r="AC180" i="2"/>
  <c r="AC181" i="2"/>
  <c r="R181" i="2" s="1"/>
  <c r="T181" i="2" s="1"/>
  <c r="AC182" i="2"/>
  <c r="R182" i="2" s="1"/>
  <c r="S182" i="2" s="1"/>
  <c r="AC183" i="2"/>
  <c r="R183" i="2" s="1"/>
  <c r="S183" i="2" s="1"/>
  <c r="AC184" i="2"/>
  <c r="R184" i="2" s="1"/>
  <c r="T184" i="2" s="1"/>
  <c r="AC185" i="2"/>
  <c r="R185" i="2" s="1"/>
  <c r="T185" i="2" s="1"/>
  <c r="AC186" i="2"/>
  <c r="R186" i="2" s="1"/>
  <c r="S186" i="2" s="1"/>
  <c r="AC187" i="2"/>
  <c r="R187" i="2" s="1"/>
  <c r="S187" i="2" s="1"/>
  <c r="AC188" i="2"/>
  <c r="AC189" i="2"/>
  <c r="R189" i="2" s="1"/>
  <c r="T189" i="2" s="1"/>
  <c r="AC190" i="2"/>
  <c r="R190" i="2" s="1"/>
  <c r="S190" i="2" s="1"/>
  <c r="AC191" i="2"/>
  <c r="R191" i="2" s="1"/>
  <c r="T191" i="2" s="1"/>
  <c r="AC192" i="2"/>
  <c r="R192" i="2" s="1"/>
  <c r="T192" i="2" s="1"/>
  <c r="AC193" i="2"/>
  <c r="R193" i="2" s="1"/>
  <c r="T193" i="2" s="1"/>
  <c r="AC194" i="2"/>
  <c r="R194" i="2" s="1"/>
  <c r="S194" i="2" s="1"/>
  <c r="AC195" i="2"/>
  <c r="R195" i="2" s="1"/>
  <c r="S195" i="2" s="1"/>
  <c r="AC196" i="2"/>
  <c r="AC197" i="2"/>
  <c r="R197" i="2" s="1"/>
  <c r="T197" i="2" s="1"/>
  <c r="AC198" i="2"/>
  <c r="R198" i="2" s="1"/>
  <c r="AC199" i="2"/>
  <c r="R199" i="2" s="1"/>
  <c r="AC200" i="2"/>
  <c r="R200" i="2" s="1"/>
  <c r="S200" i="2" s="1"/>
  <c r="AC201" i="2"/>
  <c r="R201" i="2" s="1"/>
  <c r="T201" i="2" s="1"/>
  <c r="AC202" i="2"/>
  <c r="R202" i="2" s="1"/>
  <c r="S202" i="2" s="1"/>
  <c r="AC203" i="2"/>
  <c r="R203" i="2" s="1"/>
  <c r="S203" i="2" s="1"/>
  <c r="AC204" i="2"/>
  <c r="AC205" i="2"/>
  <c r="R205" i="2" s="1"/>
  <c r="T205" i="2" s="1"/>
  <c r="AC206" i="2"/>
  <c r="R206" i="2" s="1"/>
  <c r="AC207" i="2"/>
  <c r="R207" i="2" s="1"/>
  <c r="AC208" i="2"/>
  <c r="R208" i="2" s="1"/>
  <c r="T208" i="2" s="1"/>
  <c r="AC209" i="2"/>
  <c r="R209" i="2" s="1"/>
  <c r="T209" i="2" s="1"/>
  <c r="AC210" i="2"/>
  <c r="R210" i="2" s="1"/>
  <c r="S210" i="2" s="1"/>
  <c r="AC211" i="2"/>
  <c r="R211" i="2" s="1"/>
  <c r="S211" i="2" s="1"/>
  <c r="AC212" i="2"/>
  <c r="AC213" i="2"/>
  <c r="R213" i="2" s="1"/>
  <c r="T213" i="2" s="1"/>
  <c r="AC214" i="2"/>
  <c r="R214" i="2" s="1"/>
  <c r="AC215" i="2"/>
  <c r="R215" i="2" s="1"/>
  <c r="AC216" i="2"/>
  <c r="R216" i="2" s="1"/>
  <c r="T216" i="2" s="1"/>
  <c r="AC217" i="2"/>
  <c r="R217" i="2" s="1"/>
  <c r="T217" i="2" s="1"/>
  <c r="AC218" i="2"/>
  <c r="R218" i="2" s="1"/>
  <c r="S218" i="2" s="1"/>
  <c r="AC219" i="2"/>
  <c r="R219" i="2" s="1"/>
  <c r="S219" i="2" s="1"/>
  <c r="AC220" i="2"/>
  <c r="AC221" i="2"/>
  <c r="R221" i="2" s="1"/>
  <c r="T221" i="2" s="1"/>
  <c r="AC222" i="2"/>
  <c r="R222" i="2" s="1"/>
  <c r="AC223" i="2"/>
  <c r="R223" i="2" s="1"/>
  <c r="AC224" i="2"/>
  <c r="R224" i="2" s="1"/>
  <c r="T224" i="2" s="1"/>
  <c r="AC225" i="2"/>
  <c r="R225" i="2" s="1"/>
  <c r="T225" i="2" s="1"/>
  <c r="AC226" i="2"/>
  <c r="R226" i="2" s="1"/>
  <c r="S226" i="2" s="1"/>
  <c r="AC227" i="2"/>
  <c r="R227" i="2" s="1"/>
  <c r="S227" i="2" s="1"/>
  <c r="AC228" i="2"/>
  <c r="AC229" i="2"/>
  <c r="R229" i="2" s="1"/>
  <c r="T229" i="2" s="1"/>
  <c r="AC230" i="2"/>
  <c r="R230" i="2" s="1"/>
  <c r="AC231" i="2"/>
  <c r="R231" i="2" s="1"/>
  <c r="AC232" i="2"/>
  <c r="R232" i="2" s="1"/>
  <c r="T232" i="2" s="1"/>
  <c r="AC233" i="2"/>
  <c r="R233" i="2" s="1"/>
  <c r="T233" i="2" s="1"/>
  <c r="AC234" i="2"/>
  <c r="R234" i="2" s="1"/>
  <c r="S234" i="2" s="1"/>
  <c r="AC235" i="2"/>
  <c r="R235" i="2" s="1"/>
  <c r="S235" i="2" s="1"/>
  <c r="AC236" i="2"/>
  <c r="AC237" i="2"/>
  <c r="R237" i="2" s="1"/>
  <c r="T237" i="2" s="1"/>
  <c r="AC238" i="2"/>
  <c r="R238" i="2" s="1"/>
  <c r="AC239" i="2"/>
  <c r="R239" i="2" s="1"/>
  <c r="AC240" i="2"/>
  <c r="R240" i="2" s="1"/>
  <c r="T240" i="2" s="1"/>
  <c r="AC241" i="2"/>
  <c r="R241" i="2" s="1"/>
  <c r="T241" i="2" s="1"/>
  <c r="AC242" i="2"/>
  <c r="R242" i="2" s="1"/>
  <c r="S242" i="2" s="1"/>
  <c r="AC243" i="2"/>
  <c r="R243" i="2" s="1"/>
  <c r="S243" i="2" s="1"/>
  <c r="AC244" i="2"/>
  <c r="AC245" i="2"/>
  <c r="R245" i="2" s="1"/>
  <c r="T245" i="2" s="1"/>
  <c r="AC246" i="2"/>
  <c r="R246" i="2" s="1"/>
  <c r="AC247" i="2"/>
  <c r="R247" i="2" s="1"/>
  <c r="AC248" i="2"/>
  <c r="R248" i="2" s="1"/>
  <c r="T248" i="2" s="1"/>
  <c r="AC249" i="2"/>
  <c r="R249" i="2" s="1"/>
  <c r="T249" i="2" s="1"/>
  <c r="B15" i="21"/>
  <c r="B16" i="21"/>
  <c r="B17" i="21"/>
  <c r="R44" i="2"/>
  <c r="O44" i="2" s="1"/>
  <c r="R45" i="2"/>
  <c r="T45" i="2" s="1"/>
  <c r="R52" i="2"/>
  <c r="O52" i="2" s="1"/>
  <c r="R57" i="2"/>
  <c r="T57" i="2" s="1"/>
  <c r="R60" i="2"/>
  <c r="O60" i="2" s="1"/>
  <c r="R67" i="2"/>
  <c r="O67" i="2" s="1"/>
  <c r="R68" i="2"/>
  <c r="O68" i="2" s="1"/>
  <c r="R76" i="2"/>
  <c r="O76" i="2" s="1"/>
  <c r="R82" i="2"/>
  <c r="O82" i="2" s="1"/>
  <c r="R93" i="2"/>
  <c r="T93" i="2" s="1"/>
  <c r="R95" i="2"/>
  <c r="O95" i="2" s="1"/>
  <c r="R100" i="2"/>
  <c r="O100" i="2" s="1"/>
  <c r="R106" i="2"/>
  <c r="O106" i="2" s="1"/>
  <c r="R108" i="2"/>
  <c r="O108" i="2" s="1"/>
  <c r="R116" i="2"/>
  <c r="O116" i="2" s="1"/>
  <c r="R124" i="2"/>
  <c r="O124" i="2" s="1"/>
  <c r="R132" i="2"/>
  <c r="O132" i="2" s="1"/>
  <c r="R133" i="2"/>
  <c r="T133" i="2" s="1"/>
  <c r="R140" i="2"/>
  <c r="O140" i="2" s="1"/>
  <c r="R148" i="2"/>
  <c r="O148" i="2" s="1"/>
  <c r="R156" i="2"/>
  <c r="O156" i="2" s="1"/>
  <c r="R164" i="2"/>
  <c r="O164" i="2" s="1"/>
  <c r="R172" i="2"/>
  <c r="T172" i="2" s="1"/>
  <c r="R180" i="2"/>
  <c r="T180" i="2" s="1"/>
  <c r="R188" i="2"/>
  <c r="T188" i="2" s="1"/>
  <c r="R196" i="2"/>
  <c r="T196" i="2" s="1"/>
  <c r="R204" i="2"/>
  <c r="T204" i="2" s="1"/>
  <c r="R212" i="2"/>
  <c r="T212" i="2" s="1"/>
  <c r="R220" i="2"/>
  <c r="T220" i="2" s="1"/>
  <c r="R228" i="2"/>
  <c r="T228" i="2" s="1"/>
  <c r="R236" i="2"/>
  <c r="T236" i="2" s="1"/>
  <c r="R244" i="2"/>
  <c r="T244" i="2" s="1"/>
  <c r="R10" i="2"/>
  <c r="S10" i="2" s="1"/>
  <c r="R11" i="2"/>
  <c r="S11" i="2" s="1"/>
  <c r="R13" i="2"/>
  <c r="T13" i="2" s="1"/>
  <c r="R18" i="2"/>
  <c r="S18" i="2" s="1"/>
  <c r="R20" i="2"/>
  <c r="T20" i="2" s="1"/>
  <c r="R21" i="2"/>
  <c r="T21" i="2" s="1"/>
  <c r="R28" i="2"/>
  <c r="O28" i="2" s="1"/>
  <c r="R29" i="2"/>
  <c r="T29" i="2" s="1"/>
  <c r="R30" i="2"/>
  <c r="O30" i="2" s="1"/>
  <c r="R34" i="2"/>
  <c r="O34" i="2" s="1"/>
  <c r="R36" i="2"/>
  <c r="O36" i="2" s="1"/>
  <c r="R37" i="2"/>
  <c r="T37" i="2" s="1"/>
  <c r="R42" i="2"/>
  <c r="O42" i="2" s="1"/>
  <c r="B3" i="21"/>
  <c r="B4" i="21"/>
  <c r="B5" i="21"/>
  <c r="B6" i="21"/>
  <c r="B7" i="21"/>
  <c r="B8" i="21"/>
  <c r="B9" i="21"/>
  <c r="A10" i="21"/>
  <c r="B10" i="21"/>
  <c r="A11" i="21"/>
  <c r="B11" i="21"/>
  <c r="A12" i="21"/>
  <c r="B12" i="21"/>
  <c r="A13" i="21"/>
  <c r="B13" i="21"/>
  <c r="A14" i="21"/>
  <c r="B14" i="21"/>
  <c r="A15" i="21"/>
  <c r="A16" i="21"/>
  <c r="A17" i="21"/>
  <c r="A18" i="21"/>
  <c r="B18" i="21"/>
  <c r="A19" i="21"/>
  <c r="B19" i="21"/>
  <c r="A20" i="21"/>
  <c r="B20" i="21"/>
  <c r="A21" i="21"/>
  <c r="B21" i="21"/>
  <c r="A22" i="21"/>
  <c r="B22" i="21"/>
  <c r="A23" i="21"/>
  <c r="B23" i="21"/>
  <c r="A24" i="21"/>
  <c r="B24" i="21"/>
  <c r="A25" i="21"/>
  <c r="B25" i="21"/>
  <c r="A26" i="21"/>
  <c r="B26" i="21"/>
  <c r="A27" i="21"/>
  <c r="B27" i="21"/>
  <c r="A28" i="21"/>
  <c r="B28" i="21"/>
  <c r="A29" i="21"/>
  <c r="B29" i="21"/>
  <c r="A30" i="21"/>
  <c r="B30" i="21"/>
  <c r="A31" i="21"/>
  <c r="B31" i="21"/>
  <c r="A32" i="21"/>
  <c r="B32" i="21"/>
  <c r="A33" i="21"/>
  <c r="B33" i="21"/>
  <c r="A34" i="21"/>
  <c r="B34" i="21"/>
  <c r="A35" i="21"/>
  <c r="B35" i="21"/>
  <c r="A36" i="21"/>
  <c r="B36" i="21"/>
  <c r="A37" i="21"/>
  <c r="B37" i="21"/>
  <c r="A38" i="21"/>
  <c r="B38" i="21"/>
  <c r="A39" i="21"/>
  <c r="B39" i="21"/>
  <c r="A40" i="21"/>
  <c r="B40" i="21"/>
  <c r="A41" i="21"/>
  <c r="B41" i="21"/>
  <c r="A42" i="21"/>
  <c r="B42" i="21"/>
  <c r="A43" i="21"/>
  <c r="B43" i="21"/>
  <c r="A44" i="21"/>
  <c r="B44" i="21"/>
  <c r="A45" i="21"/>
  <c r="B45" i="21"/>
  <c r="A46" i="21"/>
  <c r="B46" i="21"/>
  <c r="A47" i="21"/>
  <c r="B47" i="21"/>
  <c r="A48" i="21"/>
  <c r="B48" i="21"/>
  <c r="A49" i="21"/>
  <c r="B49" i="21"/>
  <c r="A50" i="21"/>
  <c r="B50" i="21"/>
  <c r="A51" i="21"/>
  <c r="B51" i="21"/>
  <c r="A52" i="21"/>
  <c r="B52" i="21"/>
  <c r="A53" i="21"/>
  <c r="B53" i="21"/>
  <c r="A54" i="21"/>
  <c r="B54" i="21"/>
  <c r="A55" i="21"/>
  <c r="B55" i="21"/>
  <c r="A56" i="21"/>
  <c r="B56" i="21"/>
  <c r="A57" i="21"/>
  <c r="B57" i="21"/>
  <c r="A58" i="21"/>
  <c r="B58" i="21"/>
  <c r="A59" i="21"/>
  <c r="B59" i="21"/>
  <c r="A60" i="21"/>
  <c r="B60" i="21"/>
  <c r="A61" i="21"/>
  <c r="B61" i="21"/>
  <c r="A62" i="21"/>
  <c r="B62" i="21"/>
  <c r="A63" i="21"/>
  <c r="B63" i="21"/>
  <c r="A64" i="21"/>
  <c r="B64" i="21"/>
  <c r="A65" i="21"/>
  <c r="B65" i="21"/>
  <c r="A66" i="21"/>
  <c r="B66" i="21"/>
  <c r="A67" i="21"/>
  <c r="B67" i="21"/>
  <c r="A68" i="21"/>
  <c r="B68" i="21"/>
  <c r="A69" i="21"/>
  <c r="B69" i="21"/>
  <c r="A70" i="21"/>
  <c r="B70" i="21"/>
  <c r="A71" i="21"/>
  <c r="B71" i="21"/>
  <c r="A72" i="21"/>
  <c r="B72" i="21"/>
  <c r="A73" i="21"/>
  <c r="B73" i="21"/>
  <c r="A74" i="21"/>
  <c r="B74" i="21"/>
  <c r="A75" i="21"/>
  <c r="B75" i="21"/>
  <c r="A76" i="21"/>
  <c r="B76" i="21"/>
  <c r="A77" i="21"/>
  <c r="B77" i="21"/>
  <c r="A78" i="21"/>
  <c r="B78" i="21"/>
  <c r="A79" i="21"/>
  <c r="B79" i="21"/>
  <c r="A80" i="21"/>
  <c r="B80" i="21"/>
  <c r="A81" i="21"/>
  <c r="B81" i="21"/>
  <c r="A82" i="21"/>
  <c r="B82" i="21"/>
  <c r="A83" i="21"/>
  <c r="B83" i="21"/>
  <c r="A84" i="21"/>
  <c r="B84" i="21"/>
  <c r="A85" i="21"/>
  <c r="B85" i="21"/>
  <c r="A86" i="21"/>
  <c r="B86" i="21"/>
  <c r="A87" i="21"/>
  <c r="B87" i="21"/>
  <c r="A88" i="21"/>
  <c r="B88" i="21"/>
  <c r="A89" i="21"/>
  <c r="B89" i="21"/>
  <c r="A90" i="21"/>
  <c r="B90" i="21"/>
  <c r="A91" i="21"/>
  <c r="B91" i="21"/>
  <c r="A92" i="21"/>
  <c r="B92" i="21"/>
  <c r="A93" i="21"/>
  <c r="B93" i="21"/>
  <c r="A94" i="21"/>
  <c r="B94" i="21"/>
  <c r="A95" i="21"/>
  <c r="B95" i="21"/>
  <c r="A96" i="21"/>
  <c r="B96" i="21"/>
  <c r="A97" i="21"/>
  <c r="B97" i="21"/>
  <c r="A98" i="21"/>
  <c r="B98" i="21"/>
  <c r="A99" i="21"/>
  <c r="B99" i="21"/>
  <c r="A100" i="21"/>
  <c r="B100" i="21"/>
  <c r="A101" i="21"/>
  <c r="B101" i="21"/>
  <c r="A102" i="21"/>
  <c r="B102" i="21"/>
  <c r="A103" i="21"/>
  <c r="B103" i="21"/>
  <c r="A104" i="21"/>
  <c r="B104" i="21"/>
  <c r="A105" i="21"/>
  <c r="B105" i="21"/>
  <c r="A106" i="21"/>
  <c r="B106" i="21"/>
  <c r="A107" i="21"/>
  <c r="B107" i="21"/>
  <c r="A108" i="21"/>
  <c r="B108" i="21"/>
  <c r="A109" i="21"/>
  <c r="B109" i="21"/>
  <c r="A110" i="21"/>
  <c r="B110" i="21"/>
  <c r="A111" i="21"/>
  <c r="B111" i="21"/>
  <c r="A112" i="21"/>
  <c r="B112" i="21"/>
  <c r="A113" i="21"/>
  <c r="B113" i="21"/>
  <c r="A114" i="21"/>
  <c r="B114" i="21"/>
  <c r="A115" i="21"/>
  <c r="B115" i="21"/>
  <c r="A116" i="21"/>
  <c r="B116" i="21"/>
  <c r="A117" i="21"/>
  <c r="B117" i="21"/>
  <c r="A118" i="21"/>
  <c r="B118" i="21"/>
  <c r="A119" i="21"/>
  <c r="B119" i="21"/>
  <c r="A120" i="21"/>
  <c r="B120" i="21"/>
  <c r="A121" i="21"/>
  <c r="B121" i="21"/>
  <c r="A122" i="21"/>
  <c r="B122" i="21"/>
  <c r="A123" i="21"/>
  <c r="B123" i="21"/>
  <c r="A124" i="21"/>
  <c r="B124" i="21"/>
  <c r="A125" i="21"/>
  <c r="B125" i="21"/>
  <c r="A126" i="21"/>
  <c r="B126" i="21"/>
  <c r="A127" i="21"/>
  <c r="B127" i="21"/>
  <c r="A128" i="21"/>
  <c r="B128" i="21"/>
  <c r="A129" i="21"/>
  <c r="B129" i="21"/>
  <c r="A130" i="21"/>
  <c r="B130" i="21"/>
  <c r="A131" i="21"/>
  <c r="B131" i="21"/>
  <c r="A132" i="21"/>
  <c r="B132" i="21"/>
  <c r="A133" i="21"/>
  <c r="B133" i="21"/>
  <c r="A134" i="21"/>
  <c r="B134" i="21"/>
  <c r="A135" i="21"/>
  <c r="B135" i="21"/>
  <c r="A136" i="21"/>
  <c r="B136" i="21"/>
  <c r="A137" i="21"/>
  <c r="B137" i="21"/>
  <c r="A138" i="21"/>
  <c r="B138" i="21"/>
  <c r="A139" i="21"/>
  <c r="B139" i="21"/>
  <c r="A140" i="21"/>
  <c r="B140" i="21"/>
  <c r="A141" i="21"/>
  <c r="B141" i="21"/>
  <c r="A142" i="21"/>
  <c r="B142" i="21"/>
  <c r="A143" i="21"/>
  <c r="B143" i="21"/>
  <c r="A144" i="21"/>
  <c r="B144" i="21"/>
  <c r="A145" i="21"/>
  <c r="B145" i="21"/>
  <c r="A146" i="21"/>
  <c r="B146" i="21"/>
  <c r="A147" i="21"/>
  <c r="B147" i="21"/>
  <c r="A148" i="21"/>
  <c r="B148" i="21"/>
  <c r="A149" i="21"/>
  <c r="B149" i="21"/>
  <c r="A150" i="21"/>
  <c r="B150" i="21"/>
  <c r="A151" i="21"/>
  <c r="B151" i="21"/>
  <c r="A152" i="21"/>
  <c r="B152" i="21"/>
  <c r="A153" i="21"/>
  <c r="B153" i="21"/>
  <c r="A154" i="21"/>
  <c r="B154" i="21"/>
  <c r="A155" i="21"/>
  <c r="B155" i="21"/>
  <c r="A156" i="21"/>
  <c r="B156" i="21"/>
  <c r="A157" i="21"/>
  <c r="B157" i="21"/>
  <c r="A158" i="21"/>
  <c r="B158" i="21"/>
  <c r="A159" i="21"/>
  <c r="B159" i="21"/>
  <c r="A160" i="21"/>
  <c r="B160" i="21"/>
  <c r="A161" i="21"/>
  <c r="B161" i="21"/>
  <c r="A162" i="21"/>
  <c r="B162" i="21"/>
  <c r="A163" i="21"/>
  <c r="B163" i="21"/>
  <c r="A164" i="21"/>
  <c r="B164" i="21"/>
  <c r="A165" i="21"/>
  <c r="B165" i="21"/>
  <c r="A166" i="21"/>
  <c r="B166" i="21"/>
  <c r="A167" i="21"/>
  <c r="B167" i="21"/>
  <c r="A168" i="21"/>
  <c r="B168" i="21"/>
  <c r="A169" i="21"/>
  <c r="B169" i="21"/>
  <c r="A170" i="21"/>
  <c r="B170" i="21"/>
  <c r="A171" i="21"/>
  <c r="B171" i="21"/>
  <c r="A172" i="21"/>
  <c r="B172" i="21"/>
  <c r="A173" i="21"/>
  <c r="B173" i="21"/>
  <c r="A174" i="21"/>
  <c r="B174" i="21"/>
  <c r="A175" i="21"/>
  <c r="B175" i="21"/>
  <c r="A176" i="21"/>
  <c r="B176" i="21"/>
  <c r="A177" i="21"/>
  <c r="B177" i="21"/>
  <c r="A178" i="21"/>
  <c r="B178" i="21"/>
  <c r="A179" i="21"/>
  <c r="B179" i="21"/>
  <c r="A180" i="21"/>
  <c r="B180" i="21"/>
  <c r="A181" i="21"/>
  <c r="B181" i="21"/>
  <c r="A182" i="21"/>
  <c r="B182" i="21"/>
  <c r="A183" i="21"/>
  <c r="B183" i="21"/>
  <c r="A184" i="21"/>
  <c r="B184" i="21"/>
  <c r="A185" i="21"/>
  <c r="B185" i="21"/>
  <c r="A186" i="21"/>
  <c r="B186" i="21"/>
  <c r="A187" i="21"/>
  <c r="B187" i="21"/>
  <c r="A188" i="21"/>
  <c r="B188" i="21"/>
  <c r="A189" i="21"/>
  <c r="B189" i="21"/>
  <c r="A190" i="21"/>
  <c r="B190" i="21"/>
  <c r="A191" i="21"/>
  <c r="B191" i="21"/>
  <c r="A192" i="21"/>
  <c r="B192" i="21"/>
  <c r="A193" i="21"/>
  <c r="B193" i="21"/>
  <c r="A194" i="21"/>
  <c r="B194" i="21"/>
  <c r="A195" i="21"/>
  <c r="B195" i="21"/>
  <c r="A196" i="21"/>
  <c r="B196" i="21"/>
  <c r="A197" i="21"/>
  <c r="B197" i="21"/>
  <c r="A198" i="21"/>
  <c r="B198" i="21"/>
  <c r="A199" i="21"/>
  <c r="B199" i="21"/>
  <c r="A200" i="21"/>
  <c r="B200" i="21"/>
  <c r="A201" i="21"/>
  <c r="B201" i="21"/>
  <c r="A202" i="21"/>
  <c r="B202" i="21"/>
  <c r="A203" i="21"/>
  <c r="B203" i="21"/>
  <c r="A204" i="21"/>
  <c r="B204" i="21"/>
  <c r="A205" i="21"/>
  <c r="B205" i="21"/>
  <c r="A206" i="21"/>
  <c r="B206" i="21"/>
  <c r="A207" i="21"/>
  <c r="B207" i="21"/>
  <c r="A208" i="21"/>
  <c r="B208" i="21"/>
  <c r="A209" i="21"/>
  <c r="B209" i="21"/>
  <c r="A210" i="21"/>
  <c r="B210" i="21"/>
  <c r="A211" i="21"/>
  <c r="B211" i="21"/>
  <c r="A212" i="21"/>
  <c r="B212" i="21"/>
  <c r="A213" i="21"/>
  <c r="B213" i="21"/>
  <c r="A214" i="21"/>
  <c r="B214" i="21"/>
  <c r="A215" i="21"/>
  <c r="B215" i="21"/>
  <c r="A216" i="21"/>
  <c r="B216" i="21"/>
  <c r="A217" i="21"/>
  <c r="B217" i="21"/>
  <c r="A218" i="21"/>
  <c r="B218" i="21"/>
  <c r="A219" i="21"/>
  <c r="B219" i="21"/>
  <c r="A220" i="21"/>
  <c r="B220" i="21"/>
  <c r="A221" i="21"/>
  <c r="B221" i="21"/>
  <c r="A222" i="21"/>
  <c r="B222" i="21"/>
  <c r="A223" i="21"/>
  <c r="B223" i="21"/>
  <c r="A224" i="21"/>
  <c r="B224" i="21"/>
  <c r="A225" i="21"/>
  <c r="B225" i="21"/>
  <c r="A226" i="21"/>
  <c r="B226" i="21"/>
  <c r="A227" i="21"/>
  <c r="B227" i="21"/>
  <c r="A228" i="21"/>
  <c r="B228" i="21"/>
  <c r="A229" i="21"/>
  <c r="B229" i="21"/>
  <c r="A230" i="21"/>
  <c r="B230" i="21"/>
  <c r="A231" i="21"/>
  <c r="B231" i="21"/>
  <c r="A232" i="21"/>
  <c r="B232" i="21"/>
  <c r="A233" i="21"/>
  <c r="B233" i="21"/>
  <c r="A234" i="21"/>
  <c r="B234" i="21"/>
  <c r="A235" i="21"/>
  <c r="B235" i="21"/>
  <c r="A236" i="21"/>
  <c r="B236" i="21"/>
  <c r="A237" i="21"/>
  <c r="B237" i="21"/>
  <c r="A238" i="21"/>
  <c r="B238" i="21"/>
  <c r="A239" i="21"/>
  <c r="B239" i="21"/>
  <c r="A240" i="21"/>
  <c r="B240" i="21"/>
  <c r="A241" i="21"/>
  <c r="B241" i="21"/>
  <c r="A242" i="21"/>
  <c r="B242" i="21"/>
  <c r="A243" i="21"/>
  <c r="B243" i="21"/>
  <c r="A244" i="21"/>
  <c r="B244" i="21"/>
  <c r="A245" i="21"/>
  <c r="B245" i="21"/>
  <c r="A246" i="21"/>
  <c r="B246" i="21"/>
  <c r="A247" i="21"/>
  <c r="B247" i="21"/>
  <c r="A248" i="21"/>
  <c r="B248" i="21"/>
  <c r="A249" i="21"/>
  <c r="B249" i="21"/>
  <c r="B2" i="21"/>
  <c r="M31" i="2"/>
  <c r="M32" i="2"/>
  <c r="M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R53" i="2"/>
  <c r="T53" i="2" s="1"/>
  <c r="R84" i="2"/>
  <c r="O84" i="2" s="1"/>
  <c r="R92" i="2"/>
  <c r="O92" i="2" s="1"/>
  <c r="R109" i="2"/>
  <c r="T109" i="2" s="1"/>
  <c r="S204" i="2" l="1"/>
  <c r="O160" i="2"/>
  <c r="S160" i="2"/>
  <c r="O128" i="2"/>
  <c r="S128" i="2"/>
  <c r="O75" i="2"/>
  <c r="T75" i="2"/>
  <c r="T227" i="2"/>
  <c r="S180" i="2"/>
  <c r="AC2" i="2"/>
  <c r="S100" i="2"/>
  <c r="S76" i="2"/>
  <c r="S232" i="2"/>
  <c r="T211" i="2"/>
  <c r="T187" i="2"/>
  <c r="S164" i="2"/>
  <c r="S144" i="2"/>
  <c r="S108" i="2"/>
  <c r="T83" i="2"/>
  <c r="S48" i="2"/>
  <c r="T27" i="2"/>
  <c r="AC9" i="2"/>
  <c r="R9" i="2" s="1"/>
  <c r="T9" i="2" s="1"/>
  <c r="S228" i="2"/>
  <c r="S208" i="2"/>
  <c r="S184" i="2"/>
  <c r="T163" i="2"/>
  <c r="S136" i="2"/>
  <c r="T107" i="2"/>
  <c r="S80" i="2"/>
  <c r="S44" i="2"/>
  <c r="S24" i="2"/>
  <c r="AC8" i="2"/>
  <c r="R8" i="2" s="1"/>
  <c r="O8" i="2" s="1"/>
  <c r="T43" i="2"/>
  <c r="S20" i="2"/>
  <c r="AC7" i="2"/>
  <c r="R7" i="2" s="1"/>
  <c r="T7" i="2" s="1"/>
  <c r="S244" i="2"/>
  <c r="S224" i="2"/>
  <c r="T203" i="2"/>
  <c r="T179" i="2"/>
  <c r="S156" i="2"/>
  <c r="S124" i="2"/>
  <c r="T99" i="2"/>
  <c r="S40" i="2"/>
  <c r="T19" i="2"/>
  <c r="AC6" i="2"/>
  <c r="S248" i="2"/>
  <c r="T243" i="2"/>
  <c r="S220" i="2"/>
  <c r="S196" i="2"/>
  <c r="S176" i="2"/>
  <c r="T155" i="2"/>
  <c r="S120" i="2"/>
  <c r="S96" i="2"/>
  <c r="S72" i="2"/>
  <c r="S36" i="2"/>
  <c r="S16" i="2"/>
  <c r="AC5" i="2"/>
  <c r="R5" i="2" s="1"/>
  <c r="T5" i="2" s="1"/>
  <c r="S240" i="2"/>
  <c r="T219" i="2"/>
  <c r="T195" i="2"/>
  <c r="S172" i="2"/>
  <c r="S152" i="2"/>
  <c r="S116" i="2"/>
  <c r="T91" i="2"/>
  <c r="S64" i="2"/>
  <c r="T35" i="2"/>
  <c r="AC4" i="2"/>
  <c r="R4" i="2" s="1"/>
  <c r="S236" i="2"/>
  <c r="S216" i="2"/>
  <c r="S192" i="2"/>
  <c r="T171" i="2"/>
  <c r="S148" i="2"/>
  <c r="T115" i="2"/>
  <c r="S88" i="2"/>
  <c r="S56" i="2"/>
  <c r="S32" i="2"/>
  <c r="AC3" i="2"/>
  <c r="R3" i="2" s="1"/>
  <c r="S3" i="2" s="1"/>
  <c r="T235" i="2"/>
  <c r="S212" i="2"/>
  <c r="S188" i="2"/>
  <c r="S168" i="2"/>
  <c r="T147" i="2"/>
  <c r="S112" i="2"/>
  <c r="S84" i="2"/>
  <c r="S52" i="2"/>
  <c r="S28" i="2"/>
  <c r="S223" i="2"/>
  <c r="T223" i="2"/>
  <c r="O55" i="2"/>
  <c r="T55" i="2"/>
  <c r="S55" i="2"/>
  <c r="S247" i="2"/>
  <c r="T247" i="2"/>
  <c r="T159" i="2"/>
  <c r="S159" i="2"/>
  <c r="O119" i="2"/>
  <c r="T119" i="2"/>
  <c r="S119" i="2"/>
  <c r="O63" i="2"/>
  <c r="T63" i="2"/>
  <c r="S63" i="2"/>
  <c r="S215" i="2"/>
  <c r="T215" i="2"/>
  <c r="T151" i="2"/>
  <c r="S151" i="2"/>
  <c r="O111" i="2"/>
  <c r="T111" i="2"/>
  <c r="S111" i="2"/>
  <c r="O79" i="2"/>
  <c r="T79" i="2"/>
  <c r="S79" i="2"/>
  <c r="S31" i="2"/>
  <c r="T31" i="2"/>
  <c r="S246" i="2"/>
  <c r="T246" i="2"/>
  <c r="S238" i="2"/>
  <c r="T238" i="2"/>
  <c r="S230" i="2"/>
  <c r="T230" i="2"/>
  <c r="S222" i="2"/>
  <c r="T222" i="2"/>
  <c r="S214" i="2"/>
  <c r="T214" i="2"/>
  <c r="S206" i="2"/>
  <c r="T206" i="2"/>
  <c r="S198" i="2"/>
  <c r="T198" i="2"/>
  <c r="O134" i="2"/>
  <c r="S134" i="2"/>
  <c r="T134" i="2"/>
  <c r="O126" i="2"/>
  <c r="S126" i="2"/>
  <c r="T126" i="2"/>
  <c r="O110" i="2"/>
  <c r="S110" i="2"/>
  <c r="T110" i="2"/>
  <c r="O102" i="2"/>
  <c r="S102" i="2"/>
  <c r="T102" i="2"/>
  <c r="O78" i="2"/>
  <c r="S78" i="2"/>
  <c r="T78" i="2"/>
  <c r="O70" i="2"/>
  <c r="S70" i="2"/>
  <c r="T70" i="2"/>
  <c r="O62" i="2"/>
  <c r="S62" i="2"/>
  <c r="T62" i="2"/>
  <c r="O54" i="2"/>
  <c r="S54" i="2"/>
  <c r="T54" i="2"/>
  <c r="O46" i="2"/>
  <c r="S46" i="2"/>
  <c r="T46" i="2"/>
  <c r="S14" i="2"/>
  <c r="T14" i="2"/>
  <c r="S207" i="2"/>
  <c r="T207" i="2"/>
  <c r="T135" i="2"/>
  <c r="S135" i="2"/>
  <c r="O87" i="2"/>
  <c r="T87" i="2"/>
  <c r="S87" i="2"/>
  <c r="O118" i="2"/>
  <c r="S118" i="2"/>
  <c r="T118" i="2"/>
  <c r="T231" i="2"/>
  <c r="S231" i="2"/>
  <c r="O47" i="2"/>
  <c r="T47" i="2"/>
  <c r="S47" i="2"/>
  <c r="S150" i="2"/>
  <c r="T150" i="2"/>
  <c r="T199" i="2"/>
  <c r="S199" i="2"/>
  <c r="T143" i="2"/>
  <c r="S143" i="2"/>
  <c r="O103" i="2"/>
  <c r="T103" i="2"/>
  <c r="S103" i="2"/>
  <c r="O71" i="2"/>
  <c r="T71" i="2"/>
  <c r="S71" i="2"/>
  <c r="T23" i="2"/>
  <c r="S23" i="2"/>
  <c r="O142" i="2"/>
  <c r="S142" i="2"/>
  <c r="T142" i="2"/>
  <c r="T239" i="2"/>
  <c r="S239" i="2"/>
  <c r="S167" i="2"/>
  <c r="T167" i="2"/>
  <c r="O127" i="2"/>
  <c r="T127" i="2"/>
  <c r="S127" i="2"/>
  <c r="O39" i="2"/>
  <c r="S39" i="2"/>
  <c r="T39" i="2"/>
  <c r="S68" i="2"/>
  <c r="T95" i="2"/>
  <c r="S249" i="2"/>
  <c r="S245" i="2"/>
  <c r="S241" i="2"/>
  <c r="S237" i="2"/>
  <c r="S233" i="2"/>
  <c r="S229" i="2"/>
  <c r="S225" i="2"/>
  <c r="S221" i="2"/>
  <c r="S217" i="2"/>
  <c r="S213" i="2"/>
  <c r="S209" i="2"/>
  <c r="S205" i="2"/>
  <c r="S201" i="2"/>
  <c r="S197" i="2"/>
  <c r="S193" i="2"/>
  <c r="S189" i="2"/>
  <c r="S185" i="2"/>
  <c r="S181" i="2"/>
  <c r="S177" i="2"/>
  <c r="S173" i="2"/>
  <c r="S169" i="2"/>
  <c r="S165" i="2"/>
  <c r="S161" i="2"/>
  <c r="S157" i="2"/>
  <c r="S153" i="2"/>
  <c r="S149" i="2"/>
  <c r="S145" i="2"/>
  <c r="S141" i="2"/>
  <c r="S137" i="2"/>
  <c r="S133" i="2"/>
  <c r="S129" i="2"/>
  <c r="S125" i="2"/>
  <c r="S121" i="2"/>
  <c r="S117" i="2"/>
  <c r="S113" i="2"/>
  <c r="S109" i="2"/>
  <c r="S105" i="2"/>
  <c r="S101" i="2"/>
  <c r="S97" i="2"/>
  <c r="S93" i="2"/>
  <c r="S89" i="2"/>
  <c r="S85" i="2"/>
  <c r="S81" i="2"/>
  <c r="S77" i="2"/>
  <c r="S73" i="2"/>
  <c r="S69" i="2"/>
  <c r="S65" i="2"/>
  <c r="S61" i="2"/>
  <c r="S57" i="2"/>
  <c r="S53" i="2"/>
  <c r="S49" i="2"/>
  <c r="S45" i="2"/>
  <c r="S41" i="2"/>
  <c r="S37" i="2"/>
  <c r="S33" i="2"/>
  <c r="S29" i="2"/>
  <c r="S25" i="2"/>
  <c r="S21" i="2"/>
  <c r="S17" i="2"/>
  <c r="S13" i="2"/>
  <c r="S9" i="2"/>
  <c r="S5" i="2"/>
  <c r="T183" i="2"/>
  <c r="T175" i="2"/>
  <c r="T200" i="2"/>
  <c r="T168" i="2"/>
  <c r="T164" i="2"/>
  <c r="T160" i="2"/>
  <c r="T156" i="2"/>
  <c r="T152" i="2"/>
  <c r="T148" i="2"/>
  <c r="T144" i="2"/>
  <c r="T140" i="2"/>
  <c r="T136" i="2"/>
  <c r="T132" i="2"/>
  <c r="T128" i="2"/>
  <c r="T124" i="2"/>
  <c r="T120" i="2"/>
  <c r="T116" i="2"/>
  <c r="T112" i="2"/>
  <c r="T108" i="2"/>
  <c r="T104" i="2"/>
  <c r="T100" i="2"/>
  <c r="T96" i="2"/>
  <c r="T92" i="2"/>
  <c r="T88" i="2"/>
  <c r="T84" i="2"/>
  <c r="T80" i="2"/>
  <c r="T76" i="2"/>
  <c r="T72" i="2"/>
  <c r="T68" i="2"/>
  <c r="T64" i="2"/>
  <c r="T60" i="2"/>
  <c r="T56" i="2"/>
  <c r="T52" i="2"/>
  <c r="T48" i="2"/>
  <c r="T44" i="2"/>
  <c r="T40" i="2"/>
  <c r="T36" i="2"/>
  <c r="T32" i="2"/>
  <c r="T28" i="2"/>
  <c r="S140" i="2"/>
  <c r="S132" i="2"/>
  <c r="S104" i="2"/>
  <c r="S92" i="2"/>
  <c r="T11" i="2"/>
  <c r="S191" i="2"/>
  <c r="S139" i="2"/>
  <c r="S131" i="2"/>
  <c r="S123" i="2"/>
  <c r="S115" i="2"/>
  <c r="S107" i="2"/>
  <c r="S99" i="2"/>
  <c r="S95" i="2"/>
  <c r="S91" i="2"/>
  <c r="S83" i="2"/>
  <c r="S75" i="2"/>
  <c r="S67" i="2"/>
  <c r="S59" i="2"/>
  <c r="S51" i="2"/>
  <c r="S43" i="2"/>
  <c r="S35" i="2"/>
  <c r="T131" i="2"/>
  <c r="T242" i="2"/>
  <c r="T234" i="2"/>
  <c r="T226" i="2"/>
  <c r="T218" i="2"/>
  <c r="T210" i="2"/>
  <c r="T202" i="2"/>
  <c r="T194" i="2"/>
  <c r="T190" i="2"/>
  <c r="T186" i="2"/>
  <c r="T182" i="2"/>
  <c r="T178" i="2"/>
  <c r="T174" i="2"/>
  <c r="T170" i="2"/>
  <c r="T166" i="2"/>
  <c r="T162" i="2"/>
  <c r="T158" i="2"/>
  <c r="T154" i="2"/>
  <c r="T146" i="2"/>
  <c r="T138" i="2"/>
  <c r="T130" i="2"/>
  <c r="T122" i="2"/>
  <c r="T114" i="2"/>
  <c r="T106" i="2"/>
  <c r="T98" i="2"/>
  <c r="T94" i="2"/>
  <c r="T90" i="2"/>
  <c r="T86" i="2"/>
  <c r="T82" i="2"/>
  <c r="T74" i="2"/>
  <c r="T66" i="2"/>
  <c r="T58" i="2"/>
  <c r="T50" i="2"/>
  <c r="T42" i="2"/>
  <c r="T38" i="2"/>
  <c r="T34" i="2"/>
  <c r="T30" i="2"/>
  <c r="T26" i="2"/>
  <c r="T22" i="2"/>
  <c r="T18" i="2"/>
  <c r="T10" i="2"/>
  <c r="S60" i="2"/>
  <c r="S170" i="2"/>
  <c r="S162" i="2"/>
  <c r="S154" i="2"/>
  <c r="S146" i="2"/>
  <c r="S138" i="2"/>
  <c r="S130" i="2"/>
  <c r="S122" i="2"/>
  <c r="S114" i="2"/>
  <c r="S106" i="2"/>
  <c r="S98" i="2"/>
  <c r="S94" i="2"/>
  <c r="S90" i="2"/>
  <c r="S86" i="2"/>
  <c r="S82" i="2"/>
  <c r="S74" i="2"/>
  <c r="S66" i="2"/>
  <c r="S58" i="2"/>
  <c r="S50" i="2"/>
  <c r="S42" i="2"/>
  <c r="S38" i="2"/>
  <c r="S34" i="2"/>
  <c r="S30" i="2"/>
  <c r="S26" i="2"/>
  <c r="T123" i="2"/>
  <c r="T67" i="2"/>
  <c r="T59" i="2"/>
  <c r="T51" i="2"/>
  <c r="R6" i="2"/>
  <c r="O6" i="2" s="1"/>
  <c r="R12" i="2"/>
  <c r="R2" i="2"/>
  <c r="R15" i="2"/>
  <c r="O232" i="2"/>
  <c r="O178" i="2"/>
  <c r="O206" i="2"/>
  <c r="O216" i="2"/>
  <c r="O189" i="2"/>
  <c r="O31" i="2"/>
  <c r="O245" i="2"/>
  <c r="O21" i="2"/>
  <c r="O237" i="2"/>
  <c r="O173" i="2"/>
  <c r="O29" i="2"/>
  <c r="O182" i="2"/>
  <c r="O16" i="2"/>
  <c r="O172" i="2"/>
  <c r="O5" i="2"/>
  <c r="O210" i="2"/>
  <c r="O190" i="2"/>
  <c r="O141" i="2"/>
  <c r="O205" i="2"/>
  <c r="O197" i="2"/>
  <c r="O224" i="2"/>
  <c r="O175" i="2"/>
  <c r="O247" i="2"/>
  <c r="O191" i="2"/>
  <c r="O215" i="2"/>
  <c r="O151" i="2"/>
  <c r="O227" i="2"/>
  <c r="O199" i="2"/>
  <c r="O246" i="2"/>
  <c r="O226" i="2"/>
  <c r="O202" i="2"/>
  <c r="O181" i="2"/>
  <c r="O242" i="2"/>
  <c r="O221" i="2"/>
  <c r="O198" i="2"/>
  <c r="O3" i="2"/>
  <c r="O23" i="2"/>
  <c r="O234" i="2"/>
  <c r="O230" i="2"/>
  <c r="O218" i="2"/>
  <c r="O174" i="2"/>
  <c r="O149" i="2"/>
  <c r="O229" i="2"/>
  <c r="O200" i="2"/>
  <c r="O184" i="2"/>
  <c r="O239" i="2"/>
  <c r="O214" i="2"/>
  <c r="O183" i="2"/>
  <c r="O238" i="2"/>
  <c r="O208" i="2"/>
  <c r="O248" i="2"/>
  <c r="O236" i="2"/>
  <c r="O223" i="2"/>
  <c r="O207" i="2"/>
  <c r="O194" i="2"/>
  <c r="O192" i="2"/>
  <c r="O235" i="2"/>
  <c r="O203" i="2"/>
  <c r="O171" i="2"/>
  <c r="O139" i="2"/>
  <c r="O219" i="2"/>
  <c r="O179" i="2"/>
  <c r="O244" i="2"/>
  <c r="O228" i="2"/>
  <c r="O220" i="2"/>
  <c r="O212" i="2"/>
  <c r="O196" i="2"/>
  <c r="O188" i="2"/>
  <c r="O180" i="2"/>
  <c r="O243" i="2"/>
  <c r="O211" i="2"/>
  <c r="O187" i="2"/>
  <c r="O27" i="2"/>
  <c r="O231" i="2"/>
  <c r="O222" i="2"/>
  <c r="O213" i="2"/>
  <c r="O195" i="2"/>
  <c r="O186" i="2"/>
  <c r="O176" i="2"/>
  <c r="O135" i="2"/>
  <c r="O240" i="2"/>
  <c r="O204" i="2"/>
  <c r="O163" i="2"/>
  <c r="O24" i="2"/>
  <c r="O143" i="2"/>
  <c r="O4" i="2"/>
  <c r="O13" i="2"/>
  <c r="O18" i="2"/>
  <c r="O22" i="2"/>
  <c r="O14" i="2"/>
  <c r="O20" i="2"/>
  <c r="O11" i="2"/>
  <c r="O19" i="2"/>
  <c r="O10" i="2"/>
  <c r="O233" i="2"/>
  <c r="O201" i="2"/>
  <c r="O9" i="2"/>
  <c r="O249" i="2"/>
  <c r="O217" i="2"/>
  <c r="O177" i="2"/>
  <c r="O25" i="2"/>
  <c r="O209" i="2"/>
  <c r="O185" i="2"/>
  <c r="O33" i="2"/>
  <c r="O225" i="2"/>
  <c r="O17" i="2"/>
  <c r="O241" i="2"/>
  <c r="O193" i="2"/>
  <c r="O155" i="2"/>
  <c r="O167" i="2"/>
  <c r="O159" i="2"/>
  <c r="O147" i="2"/>
  <c r="O166" i="2"/>
  <c r="O158" i="2"/>
  <c r="O165" i="2"/>
  <c r="O157" i="2"/>
  <c r="O133" i="2"/>
  <c r="O125" i="2"/>
  <c r="O117" i="2"/>
  <c r="O109" i="2"/>
  <c r="O101" i="2"/>
  <c r="O93" i="2"/>
  <c r="O85" i="2"/>
  <c r="O77" i="2"/>
  <c r="O69" i="2"/>
  <c r="O61" i="2"/>
  <c r="O53" i="2"/>
  <c r="O45" i="2"/>
  <c r="O37" i="2"/>
  <c r="O150" i="2"/>
  <c r="O169" i="2"/>
  <c r="O161" i="2"/>
  <c r="O153" i="2"/>
  <c r="O145" i="2"/>
  <c r="O137" i="2"/>
  <c r="O129" i="2"/>
  <c r="O121" i="2"/>
  <c r="O113" i="2"/>
  <c r="O105" i="2"/>
  <c r="O97" i="2"/>
  <c r="O89" i="2"/>
  <c r="O81" i="2"/>
  <c r="O73" i="2"/>
  <c r="O65" i="2"/>
  <c r="O57" i="2"/>
  <c r="O49" i="2"/>
  <c r="O41" i="2"/>
  <c r="O7" i="2" l="1"/>
  <c r="T3" i="2"/>
  <c r="T4" i="2"/>
  <c r="S4" i="2"/>
  <c r="T8" i="2"/>
  <c r="S8" i="2"/>
  <c r="S7" i="2"/>
  <c r="S15" i="2"/>
  <c r="T15" i="2"/>
  <c r="S2" i="2"/>
  <c r="T2" i="2"/>
  <c r="S6" i="2"/>
  <c r="T6" i="2"/>
  <c r="T12" i="2"/>
  <c r="S12" i="2"/>
  <c r="O2" i="2"/>
  <c r="O12" i="2"/>
  <c r="O15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2FE01B7-B282-4F24-A01D-62620366FD7E}" keepAlive="1" name="Abfrage - GO-008096591951" description="Verbindung mit der Abfrage 'GO-008096591951' in der Arbeitsmappe." type="5" refreshedVersion="8" background="1" saveData="1">
    <dbPr connection="Provider=Microsoft.Mashup.OleDb.1;Data Source=$Workbook$;Location=GO-008096591951;Extended Properties=&quot;&quot;" command="SELECT * FROM [GO-008096591951]"/>
  </connection>
</connections>
</file>

<file path=xl/sharedStrings.xml><?xml version="1.0" encoding="utf-8"?>
<sst xmlns="http://schemas.openxmlformats.org/spreadsheetml/2006/main" count="270" uniqueCount="106">
  <si>
    <t>Schüler/in ID</t>
  </si>
  <si>
    <t>Schüler/in Vorname</t>
  </si>
  <si>
    <t>Schüler/in Nachname</t>
  </si>
  <si>
    <t>Schulstufe</t>
  </si>
  <si>
    <t>EZB Name</t>
  </si>
  <si>
    <t>PLZ</t>
  </si>
  <si>
    <t>Ort</t>
  </si>
  <si>
    <t>Adresse</t>
  </si>
  <si>
    <t>EZB E-Mail-Adresse</t>
  </si>
  <si>
    <t>Zahlungsreferenz</t>
  </si>
  <si>
    <t>Dokumente ausgegeben</t>
  </si>
  <si>
    <t>AVBs bestätigt</t>
  </si>
  <si>
    <t>Lieferant</t>
  </si>
  <si>
    <t>Gerätetyp</t>
  </si>
  <si>
    <t>Typenbezeichnung</t>
  </si>
  <si>
    <t>Seriennummer</t>
  </si>
  <si>
    <t>Gerätekategorie</t>
  </si>
  <si>
    <t>Lieferdatum</t>
  </si>
  <si>
    <t>Zuweisung</t>
  </si>
  <si>
    <t>Zugewiesen an</t>
  </si>
  <si>
    <t>Ausgabedatum</t>
  </si>
  <si>
    <t>Device Serial Number</t>
  </si>
  <si>
    <t>Windows Product ID</t>
  </si>
  <si>
    <t>Hardware Hash</t>
  </si>
  <si>
    <t>Group Tag</t>
  </si>
  <si>
    <t/>
  </si>
  <si>
    <t>Vorname und Nachname:</t>
  </si>
  <si>
    <t>Schueler/ID</t>
  </si>
  <si>
    <t>Seriennummer Abfrage</t>
  </si>
  <si>
    <t>Tastatur Seriennummer</t>
  </si>
  <si>
    <t>Geräteseriennummer</t>
  </si>
  <si>
    <t>optional Assigned User</t>
  </si>
  <si>
    <t>Klasse</t>
  </si>
  <si>
    <t>Moritz</t>
  </si>
  <si>
    <t>5</t>
  </si>
  <si>
    <t>Noah</t>
  </si>
  <si>
    <t>Michaela</t>
  </si>
  <si>
    <t>Elias</t>
  </si>
  <si>
    <t>Katharina</t>
  </si>
  <si>
    <t>Linus</t>
  </si>
  <si>
    <t>Lucas</t>
  </si>
  <si>
    <t>Gerhard</t>
  </si>
  <si>
    <t>Muster1</t>
  </si>
  <si>
    <t>Muster2</t>
  </si>
  <si>
    <t>Muster3</t>
  </si>
  <si>
    <t>Muster4</t>
  </si>
  <si>
    <t>Muster5</t>
  </si>
  <si>
    <t>Muster6</t>
  </si>
  <si>
    <t>Muster7</t>
  </si>
  <si>
    <t>Muster8</t>
  </si>
  <si>
    <t>Ulli Muster1</t>
  </si>
  <si>
    <t>Ulli Muster2</t>
  </si>
  <si>
    <t>Ulli Muster3</t>
  </si>
  <si>
    <t>Ulli Muster4</t>
  </si>
  <si>
    <t>Ulli Muster5</t>
  </si>
  <si>
    <t>Ulli Muster6</t>
  </si>
  <si>
    <t>Ulli Muster7</t>
  </si>
  <si>
    <t>Ulli Muster8</t>
  </si>
  <si>
    <t>Bregenz</t>
  </si>
  <si>
    <t>Straße 1</t>
  </si>
  <si>
    <t>Straße 2</t>
  </si>
  <si>
    <t>Straße 3</t>
  </si>
  <si>
    <t>Straße 4</t>
  </si>
  <si>
    <t>Straße 5</t>
  </si>
  <si>
    <t>Straße 6</t>
  </si>
  <si>
    <t>Straße 7</t>
  </si>
  <si>
    <t>Straße 8</t>
  </si>
  <si>
    <t>A1 Telekom Austria AG</t>
  </si>
  <si>
    <t>Windows Tablet (mit vollwertiger Betriebssystem-Lizenz)</t>
  </si>
  <si>
    <t xml:space="preserve">Microsoft Surface GO 2 </t>
  </si>
  <si>
    <t>Ohne Kategorie</t>
  </si>
  <si>
    <t>54010410251</t>
  </si>
  <si>
    <t>54021210251</t>
  </si>
  <si>
    <t>049995210251</t>
  </si>
  <si>
    <t>044548410251</t>
  </si>
  <si>
    <t>044445110251</t>
  </si>
  <si>
    <t>044899510251</t>
  </si>
  <si>
    <t>054010410251</t>
  </si>
  <si>
    <t>054021210251</t>
  </si>
  <si>
    <t>054059410251</t>
  </si>
  <si>
    <t>054152910251</t>
  </si>
  <si>
    <t>ABCDE1</t>
  </si>
  <si>
    <t>ABCDE2</t>
  </si>
  <si>
    <t>ABCDE3</t>
  </si>
  <si>
    <t>ABCDE4</t>
  </si>
  <si>
    <t>ABCDE5</t>
  </si>
  <si>
    <t>ABCDE6</t>
  </si>
  <si>
    <t>ABCDE7</t>
  </si>
  <si>
    <t>ABCDE8</t>
  </si>
  <si>
    <t>ABCDEFGFASDFASFASDFSAFASDFASDFASDFSdfasdfasdfsadfasdfasfd1</t>
  </si>
  <si>
    <t>ABCDEFGFASDFASFASDFSAFASDFASDFASDFSdfasdfasdfsadfasdfasfd2</t>
  </si>
  <si>
    <t>ABCDEFGFASDFASFASDFSAFASDFASDFASDFSdfasdfasdfsadfasdfasfd3</t>
  </si>
  <si>
    <t>ABCDEFGFASDFASFASDFSAFASDFASDFASDFSdfasdfasdfsadfasdfasfd4</t>
  </si>
  <si>
    <t>ABCDEFGFASDFASFASDFSAFASDFASDFASDFSdfasdfasdfsadfasdfasfd5</t>
  </si>
  <si>
    <t>ABCDEFGFASDFASFASDFSAFASDFASDFASDFSdfasdfasdfsadfasdfasfd6</t>
  </si>
  <si>
    <t>ABCDEFGFASDFASFASDFSAFASDFASDFASDFSdfasdfasdfsadfasdfasfd7</t>
  </si>
  <si>
    <t>ABCDEFGFASDFASFASDFSAFASDFASDFASDFSdfasdfasdfsadfasdfasfd8</t>
  </si>
  <si>
    <t>2a</t>
  </si>
  <si>
    <t>334523454abc1</t>
  </si>
  <si>
    <t>334523454abc2</t>
  </si>
  <si>
    <t>334523454abc3</t>
  </si>
  <si>
    <t>334523454abc4</t>
  </si>
  <si>
    <t>334523454abc5</t>
  </si>
  <si>
    <t>334523454abc6</t>
  </si>
  <si>
    <t>334523454abc7</t>
  </si>
  <si>
    <t>334523454abc8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</si>
</sst>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4EE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9" fontId="0" fillId="2" borderId="0" xfId="0" applyNumberFormat="1" applyFill="1"/>
    <xf numFmtId="49" fontId="0" fillId="3" borderId="0" xfId="0" applyNumberFormat="1" applyFill="1"/>
    <xf numFmtId="49" fontId="0" fillId="0" borderId="0" xfId="0" applyNumberFormat="1"/>
    <xf numFmtId="49" fontId="1" fillId="0" borderId="0" xfId="1" applyNumberFormat="1"/>
    <xf numFmtId="0" fontId="0" fillId="0" borderId="1" xfId="0" applyBorder="1"/>
    <xf numFmtId="0" fontId="1" fillId="0" borderId="0" xfId="1"/>
    <xf numFmtId="0" fontId="3" fillId="4" borderId="0" xfId="1" applyFont="1" applyFill="1"/>
    <xf numFmtId="0" fontId="3" fillId="4" borderId="2" xfId="1" applyFont="1" applyFill="1" applyBorder="1" applyAlignment="1">
      <alignment vertical="center"/>
    </xf>
    <xf numFmtId="0" fontId="3" fillId="0" borderId="2" xfId="1" applyFont="1" applyBorder="1" applyAlignment="1">
      <alignment vertical="center"/>
    </xf>
    <xf numFmtId="0" fontId="1" fillId="0" borderId="2" xfId="1" applyBorder="1" applyProtection="1">
      <protection locked="0"/>
    </xf>
    <xf numFmtId="14" fontId="1" fillId="0" borderId="2" xfId="1" applyNumberFormat="1" applyBorder="1" applyProtection="1">
      <protection locked="0"/>
    </xf>
    <xf numFmtId="0" fontId="0" fillId="0" borderId="2" xfId="0" applyBorder="1"/>
    <xf numFmtId="0" fontId="0" fillId="0" borderId="2" xfId="0" applyBorder="1" applyProtection="1">
      <protection locked="0"/>
    </xf>
    <xf numFmtId="49" fontId="0" fillId="0" borderId="2" xfId="0" applyNumberFormat="1" applyBorder="1" applyProtection="1">
      <protection locked="0"/>
    </xf>
    <xf numFmtId="0" fontId="2" fillId="4" borderId="1" xfId="0" applyFont="1" applyFill="1" applyBorder="1"/>
    <xf numFmtId="0" fontId="1" fillId="0" borderId="0" xfId="1" applyProtection="1">
      <protection hidden="1"/>
    </xf>
    <xf numFmtId="0" fontId="0" fillId="0" borderId="0" xfId="0" applyProtection="1">
      <protection hidden="1"/>
    </xf>
    <xf numFmtId="49" fontId="0" fillId="4" borderId="0" xfId="0" applyNumberFormat="1" applyFill="1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NumberFormat="1"/>
    <xf numFmtId="14" fontId="0" fillId="0" borderId="0" xfId="0" applyNumberFormat="1"/>
  </cellXfs>
  <cellStyles count="2">
    <cellStyle name="Standard" xfId="0" builtinId="0"/>
    <cellStyle name="Standard 2" xfId="1" xr:uid="{E267F605-066A-4610-8FA9-7252764061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6E49A-5A7E-48EC-AB03-068FEBEDBA66}">
  <dimension ref="A1:AC249"/>
  <sheetViews>
    <sheetView tabSelected="1" topLeftCell="F1" zoomScale="70" zoomScaleNormal="70" workbookViewId="0">
      <selection activeCell="P2" sqref="P2:P9"/>
    </sheetView>
  </sheetViews>
  <sheetFormatPr baseColWidth="10" defaultRowHeight="15" x14ac:dyDescent="0.25"/>
  <cols>
    <col min="1" max="1" width="20.7109375" style="3" customWidth="1"/>
    <col min="2" max="2" width="26.28515625" customWidth="1"/>
    <col min="3" max="3" width="22" customWidth="1"/>
    <col min="4" max="4" width="12.5703125" customWidth="1"/>
    <col min="6" max="6" width="10.140625" customWidth="1"/>
    <col min="7" max="7" width="18.42578125" customWidth="1"/>
    <col min="8" max="8" width="21.42578125" customWidth="1"/>
    <col min="9" max="9" width="25.7109375" customWidth="1"/>
    <col min="10" max="10" width="22.85546875" customWidth="1"/>
    <col min="11" max="11" width="29.85546875" customWidth="1"/>
    <col min="12" max="12" width="19.7109375" customWidth="1"/>
    <col min="13" max="13" width="27.28515625" customWidth="1"/>
    <col min="14" max="14" width="10.28515625" customWidth="1"/>
    <col min="15" max="15" width="24.5703125" customWidth="1"/>
    <col min="16" max="16" width="25.7109375" customWidth="1"/>
    <col min="17" max="17" width="12.7109375" customWidth="1"/>
    <col min="18" max="18" width="20" style="5" customWidth="1"/>
    <col min="19" max="19" width="21.28515625" customWidth="1"/>
    <col min="20" max="21" width="26.5703125" customWidth="1"/>
    <col min="22" max="22" width="22.7109375" customWidth="1"/>
    <col min="29" max="29" width="11.42578125" style="17"/>
  </cols>
  <sheetData>
    <row r="1" spans="1:29" ht="22.5" customHeight="1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9" t="s">
        <v>26</v>
      </c>
      <c r="N1" s="8" t="s">
        <v>32</v>
      </c>
      <c r="O1" s="9" t="s">
        <v>30</v>
      </c>
      <c r="P1" s="8" t="s">
        <v>29</v>
      </c>
      <c r="Q1" s="6"/>
      <c r="R1" s="15" t="s">
        <v>21</v>
      </c>
      <c r="S1" s="7" t="s">
        <v>22</v>
      </c>
      <c r="T1" s="7" t="s">
        <v>23</v>
      </c>
      <c r="U1" s="7" t="s">
        <v>24</v>
      </c>
      <c r="V1" s="7" t="s">
        <v>31</v>
      </c>
      <c r="AC1" s="16" t="s">
        <v>28</v>
      </c>
    </row>
    <row r="2" spans="1:29" x14ac:dyDescent="0.25">
      <c r="A2" s="22">
        <v>802541201001</v>
      </c>
      <c r="B2" s="20" t="s">
        <v>33</v>
      </c>
      <c r="C2" s="20" t="s">
        <v>42</v>
      </c>
      <c r="D2" s="20" t="s">
        <v>34</v>
      </c>
      <c r="E2" s="20" t="s">
        <v>50</v>
      </c>
      <c r="F2" s="19">
        <v>6000</v>
      </c>
      <c r="G2" s="20" t="s">
        <v>58</v>
      </c>
      <c r="H2" s="20" t="s">
        <v>59</v>
      </c>
      <c r="I2" s="20"/>
      <c r="J2" s="20"/>
      <c r="K2" s="21">
        <v>44838</v>
      </c>
      <c r="L2" s="21">
        <v>44840</v>
      </c>
      <c r="M2" s="12" t="str">
        <f t="shared" ref="M2:M65" si="0">CONCATENATE(B2," ",C2)</f>
        <v>Moritz Muster1</v>
      </c>
      <c r="N2" s="14" t="s">
        <v>97</v>
      </c>
      <c r="O2" s="12" t="str">
        <f t="shared" ref="O2:O64" si="1">R2</f>
        <v>049995210251</v>
      </c>
      <c r="P2" s="13" t="s">
        <v>98</v>
      </c>
      <c r="R2" s="5" t="str">
        <f t="shared" ref="R2:R65" si="2">IF(LEN(AC2)=11,CONCATENATE("0",AC2),IF(LEN(AC2)=10,CONCATENATE("00",AC2),"Achtung: komische SN"))</f>
        <v>049995210251</v>
      </c>
      <c r="S2" t="str">
        <f>VLOOKUP(R2,'Hardware-Hash_original'!$A$2:$C$450,2,FALSE)</f>
        <v>ABCDE1</v>
      </c>
      <c r="T2" t="str">
        <f>VLOOKUP(R2,'Hardware-Hash_original'!$A$2:$C$450,3,FALSE)</f>
        <v>ABCDEFGFASDFASFASDFSAFASDFASDFASDFSdfasdfasdfsadfasdfasfd1</v>
      </c>
      <c r="U2" s="18"/>
      <c r="V2" s="18"/>
      <c r="AC2" s="17">
        <f>IF(A2="","",(VLOOKUP(A2,Gerätezuweisungen!$A$2:$B$449,2,)))</f>
        <v>49995210251</v>
      </c>
    </row>
    <row r="3" spans="1:29" x14ac:dyDescent="0.25">
      <c r="A3" s="22">
        <v>802541201002</v>
      </c>
      <c r="B3" s="20" t="s">
        <v>35</v>
      </c>
      <c r="C3" s="20" t="s">
        <v>43</v>
      </c>
      <c r="D3" s="20" t="s">
        <v>34</v>
      </c>
      <c r="E3" s="20" t="s">
        <v>51</v>
      </c>
      <c r="F3" s="19">
        <v>6000</v>
      </c>
      <c r="G3" s="20" t="s">
        <v>58</v>
      </c>
      <c r="H3" s="20" t="s">
        <v>60</v>
      </c>
      <c r="I3" s="20"/>
      <c r="J3" s="20"/>
      <c r="K3" s="21">
        <v>44838</v>
      </c>
      <c r="L3" s="21">
        <v>44839</v>
      </c>
      <c r="M3" s="12" t="str">
        <f t="shared" si="0"/>
        <v>Noah Muster2</v>
      </c>
      <c r="N3" s="14" t="s">
        <v>97</v>
      </c>
      <c r="O3" s="12" t="str">
        <f t="shared" si="1"/>
        <v>044548410251</v>
      </c>
      <c r="P3" s="13" t="s">
        <v>99</v>
      </c>
      <c r="R3" s="5" t="str">
        <f t="shared" si="2"/>
        <v>044548410251</v>
      </c>
      <c r="S3" t="str">
        <f>VLOOKUP(R3,'Hardware-Hash_original'!$A$2:$C$450,2,FALSE)</f>
        <v>ABCDE2</v>
      </c>
      <c r="T3" t="str">
        <f>VLOOKUP(R3,'Hardware-Hash_original'!$A$2:$C$450,3,FALSE)</f>
        <v>ABCDEFGFASDFASFASDFSAFASDFASDFASDFSdfasdfasdfsadfasdfasfd2</v>
      </c>
      <c r="U3" s="18"/>
      <c r="V3" s="18"/>
      <c r="AC3" s="17">
        <f>IF(A3="","",(VLOOKUP(A3,Gerätezuweisungen!$A$2:$B$449,2,)))</f>
        <v>44548410251</v>
      </c>
    </row>
    <row r="4" spans="1:29" x14ac:dyDescent="0.25">
      <c r="A4" s="22">
        <v>802541201003</v>
      </c>
      <c r="B4" s="20" t="s">
        <v>36</v>
      </c>
      <c r="C4" s="20" t="s">
        <v>44</v>
      </c>
      <c r="D4" s="20" t="s">
        <v>34</v>
      </c>
      <c r="E4" s="20" t="s">
        <v>52</v>
      </c>
      <c r="F4" s="19">
        <v>6000</v>
      </c>
      <c r="G4" s="20" t="s">
        <v>58</v>
      </c>
      <c r="H4" s="20" t="s">
        <v>61</v>
      </c>
      <c r="I4" s="20"/>
      <c r="J4" s="20"/>
      <c r="K4" s="21">
        <v>44838</v>
      </c>
      <c r="L4" s="21">
        <v>44839</v>
      </c>
      <c r="M4" s="12" t="str">
        <f t="shared" si="0"/>
        <v>Michaela Muster3</v>
      </c>
      <c r="N4" s="14" t="s">
        <v>97</v>
      </c>
      <c r="O4" s="12" t="str">
        <f t="shared" si="1"/>
        <v>044445110251</v>
      </c>
      <c r="P4" s="13" t="s">
        <v>100</v>
      </c>
      <c r="R4" s="5" t="str">
        <f t="shared" si="2"/>
        <v>044445110251</v>
      </c>
      <c r="S4" t="str">
        <f>VLOOKUP(R4,'Hardware-Hash_original'!$A$2:$C$450,2,FALSE)</f>
        <v>ABCDE3</v>
      </c>
      <c r="T4" t="str">
        <f>VLOOKUP(R4,'Hardware-Hash_original'!$A$2:$C$450,3,FALSE)</f>
        <v>ABCDEFGFASDFASFASDFSAFASDFASDFASDFSdfasdfasdfsadfasdfasfd3</v>
      </c>
      <c r="U4" s="18"/>
      <c r="V4" s="18"/>
      <c r="AC4" s="17">
        <f>IF(A4="","",(VLOOKUP(A4,Gerätezuweisungen!$A$2:$B$449,2,)))</f>
        <v>44445110251</v>
      </c>
    </row>
    <row r="5" spans="1:29" x14ac:dyDescent="0.25">
      <c r="A5" s="22">
        <v>802541201004</v>
      </c>
      <c r="B5" s="20" t="s">
        <v>37</v>
      </c>
      <c r="C5" s="20" t="s">
        <v>45</v>
      </c>
      <c r="D5" s="20" t="s">
        <v>34</v>
      </c>
      <c r="E5" s="20" t="s">
        <v>53</v>
      </c>
      <c r="F5" s="19">
        <v>6000</v>
      </c>
      <c r="G5" s="20" t="s">
        <v>58</v>
      </c>
      <c r="H5" s="20" t="s">
        <v>62</v>
      </c>
      <c r="I5" s="20"/>
      <c r="J5" s="20"/>
      <c r="K5" s="21">
        <v>44838</v>
      </c>
      <c r="L5" s="21"/>
      <c r="M5" s="12" t="str">
        <f t="shared" si="0"/>
        <v>Elias Muster4</v>
      </c>
      <c r="N5" s="14" t="s">
        <v>97</v>
      </c>
      <c r="O5" s="12" t="str">
        <f t="shared" si="1"/>
        <v>044899510251</v>
      </c>
      <c r="P5" s="13" t="s">
        <v>101</v>
      </c>
      <c r="R5" s="5" t="str">
        <f t="shared" si="2"/>
        <v>044899510251</v>
      </c>
      <c r="S5" t="str">
        <f>VLOOKUP(R5,'Hardware-Hash_original'!$A$2:$C$450,2,FALSE)</f>
        <v>ABCDE4</v>
      </c>
      <c r="T5" t="str">
        <f>VLOOKUP(R5,'Hardware-Hash_original'!$A$2:$C$450,3,FALSE)</f>
        <v>ABCDEFGFASDFASFASDFSAFASDFASDFASDFSdfasdfasdfsadfasdfasfd4</v>
      </c>
      <c r="U5" s="18"/>
      <c r="V5" s="18"/>
      <c r="AC5" s="17">
        <f>IF(A5="","",(VLOOKUP(A5,Gerätezuweisungen!$A$2:$B$449,2,)))</f>
        <v>44899510251</v>
      </c>
    </row>
    <row r="6" spans="1:29" x14ac:dyDescent="0.25">
      <c r="A6" s="22">
        <v>802541201005</v>
      </c>
      <c r="B6" s="20" t="s">
        <v>38</v>
      </c>
      <c r="C6" s="20" t="s">
        <v>46</v>
      </c>
      <c r="D6" s="20" t="s">
        <v>34</v>
      </c>
      <c r="E6" s="20" t="s">
        <v>54</v>
      </c>
      <c r="F6" s="19">
        <v>6000</v>
      </c>
      <c r="G6" s="20" t="s">
        <v>58</v>
      </c>
      <c r="H6" s="20" t="s">
        <v>63</v>
      </c>
      <c r="I6" s="20"/>
      <c r="J6" s="20"/>
      <c r="K6" s="21">
        <v>44838</v>
      </c>
      <c r="L6" s="21"/>
      <c r="M6" s="12" t="str">
        <f t="shared" si="0"/>
        <v>Katharina Muster5</v>
      </c>
      <c r="N6" s="14" t="s">
        <v>97</v>
      </c>
      <c r="O6" s="12" t="str">
        <f t="shared" si="1"/>
        <v>054010410251</v>
      </c>
      <c r="P6" s="13" t="s">
        <v>102</v>
      </c>
      <c r="R6" s="5" t="str">
        <f t="shared" si="2"/>
        <v>054010410251</v>
      </c>
      <c r="S6" t="str">
        <f>VLOOKUP(R6,'Hardware-Hash_original'!$A$2:$C$450,2,FALSE)</f>
        <v>ABCDE5</v>
      </c>
      <c r="T6" t="str">
        <f>VLOOKUP(R6,'Hardware-Hash_original'!$A$2:$C$450,3,FALSE)</f>
        <v>ABCDEFGFASDFASFASDFSAFASDFASDFASDFSdfasdfasdfsadfasdfasfd5</v>
      </c>
      <c r="U6" s="18"/>
      <c r="V6" s="18"/>
      <c r="AC6" s="17" t="str">
        <f>IF(A6="","",(VLOOKUP(A6,Gerätezuweisungen!$A$2:$B$449,2,)))</f>
        <v>54010410251</v>
      </c>
    </row>
    <row r="7" spans="1:29" x14ac:dyDescent="0.25">
      <c r="A7" s="22">
        <v>802541201006</v>
      </c>
      <c r="B7" s="20" t="s">
        <v>39</v>
      </c>
      <c r="C7" s="20" t="s">
        <v>47</v>
      </c>
      <c r="D7" s="20" t="s">
        <v>34</v>
      </c>
      <c r="E7" s="20" t="s">
        <v>55</v>
      </c>
      <c r="F7" s="19">
        <v>6000</v>
      </c>
      <c r="G7" s="20" t="s">
        <v>58</v>
      </c>
      <c r="H7" s="20" t="s">
        <v>64</v>
      </c>
      <c r="I7" s="20"/>
      <c r="J7" s="20"/>
      <c r="K7" s="21">
        <v>44838</v>
      </c>
      <c r="L7" s="21">
        <v>44840</v>
      </c>
      <c r="M7" s="12" t="str">
        <f t="shared" si="0"/>
        <v>Linus Muster6</v>
      </c>
      <c r="N7" s="14" t="s">
        <v>97</v>
      </c>
      <c r="O7" s="12" t="str">
        <f t="shared" si="1"/>
        <v>054021210251</v>
      </c>
      <c r="P7" s="13" t="s">
        <v>103</v>
      </c>
      <c r="R7" s="5" t="str">
        <f t="shared" si="2"/>
        <v>054021210251</v>
      </c>
      <c r="S7" t="str">
        <f>VLOOKUP(R7,'Hardware-Hash_original'!$A$2:$C$450,2,FALSE)</f>
        <v>ABCDE6</v>
      </c>
      <c r="T7" t="str">
        <f>VLOOKUP(R7,'Hardware-Hash_original'!$A$2:$C$450,3,FALSE)</f>
        <v>ABCDEFGFASDFASFASDFSAFASDFASDFASDFSdfasdfasdfsadfasdfasfd6</v>
      </c>
      <c r="U7" s="18"/>
      <c r="V7" s="18"/>
      <c r="AC7" s="17" t="str">
        <f>IF(A7="","",(VLOOKUP(A7,Gerätezuweisungen!$A$2:$B$449,2,)))</f>
        <v>54021210251</v>
      </c>
    </row>
    <row r="8" spans="1:29" x14ac:dyDescent="0.25">
      <c r="A8" s="22">
        <v>802541201007</v>
      </c>
      <c r="B8" s="20" t="s">
        <v>40</v>
      </c>
      <c r="C8" s="20" t="s">
        <v>48</v>
      </c>
      <c r="D8" s="20" t="s">
        <v>34</v>
      </c>
      <c r="E8" s="20" t="s">
        <v>56</v>
      </c>
      <c r="F8" s="19">
        <v>6000</v>
      </c>
      <c r="G8" s="20" t="s">
        <v>58</v>
      </c>
      <c r="H8" s="20" t="s">
        <v>65</v>
      </c>
      <c r="I8" s="20"/>
      <c r="J8" s="20"/>
      <c r="K8" s="21">
        <v>44838</v>
      </c>
      <c r="L8" s="20"/>
      <c r="M8" s="12" t="str">
        <f t="shared" si="0"/>
        <v>Lucas Muster7</v>
      </c>
      <c r="N8" s="14" t="s">
        <v>97</v>
      </c>
      <c r="O8" s="12" t="str">
        <f t="shared" si="1"/>
        <v>054059410251</v>
      </c>
      <c r="P8" s="13" t="s">
        <v>104</v>
      </c>
      <c r="R8" s="5" t="str">
        <f t="shared" si="2"/>
        <v>054059410251</v>
      </c>
      <c r="S8" t="str">
        <f>VLOOKUP(R8,'Hardware-Hash_original'!$A$2:$C$450,2,FALSE)</f>
        <v>ABCDE7</v>
      </c>
      <c r="T8" t="str">
        <f>VLOOKUP(R8,'Hardware-Hash_original'!$A$2:$C$450,3,FALSE)</f>
        <v>ABCDEFGFASDFASFASDFSAFASDFASDFASDFSdfasdfasdfsadfasdfasfd7</v>
      </c>
      <c r="U8" s="18"/>
      <c r="V8" s="18"/>
      <c r="AC8" s="17">
        <f>IF(A8="","",(VLOOKUP(A8,Gerätezuweisungen!$A$2:$B$449,2,)))</f>
        <v>54059410251</v>
      </c>
    </row>
    <row r="9" spans="1:29" x14ac:dyDescent="0.25">
      <c r="A9" s="22">
        <v>802541201008</v>
      </c>
      <c r="B9" s="20" t="s">
        <v>41</v>
      </c>
      <c r="C9" s="20" t="s">
        <v>49</v>
      </c>
      <c r="D9" s="20" t="s">
        <v>34</v>
      </c>
      <c r="E9" s="20" t="s">
        <v>57</v>
      </c>
      <c r="F9" s="19">
        <v>6000</v>
      </c>
      <c r="G9" s="20" t="s">
        <v>58</v>
      </c>
      <c r="H9" s="20" t="s">
        <v>66</v>
      </c>
      <c r="I9" s="20"/>
      <c r="J9" s="20"/>
      <c r="K9" s="21">
        <v>44838</v>
      </c>
      <c r="L9" s="21">
        <v>44839</v>
      </c>
      <c r="M9" s="12" t="str">
        <f t="shared" si="0"/>
        <v>Gerhard Muster8</v>
      </c>
      <c r="N9" s="14" t="s">
        <v>97</v>
      </c>
      <c r="O9" s="12" t="str">
        <f t="shared" si="1"/>
        <v>054152910251</v>
      </c>
      <c r="P9" s="13" t="s">
        <v>105</v>
      </c>
      <c r="R9" s="5" t="str">
        <f t="shared" si="2"/>
        <v>054152910251</v>
      </c>
      <c r="S9" t="str">
        <f>VLOOKUP(R9,'Hardware-Hash_original'!$A$2:$C$450,2,FALSE)</f>
        <v>ABCDE8</v>
      </c>
      <c r="T9" t="str">
        <f>VLOOKUP(R9,'Hardware-Hash_original'!$A$2:$C$450,3,FALSE)</f>
        <v>ABCDEFGFASDFASFASDFSAFASDFASDFASDFSdfasdfasdfsadfasdfasfd8</v>
      </c>
      <c r="U9" s="18"/>
      <c r="V9" s="18"/>
      <c r="AC9" s="17">
        <f>IF(A9="","",(VLOOKUP(A9,Gerätezuweisungen!$A$2:$B$449,2,)))</f>
        <v>54152910251</v>
      </c>
    </row>
    <row r="10" spans="1:29" ht="15.7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1"/>
      <c r="L10" s="10"/>
      <c r="M10" s="12" t="str">
        <f t="shared" si="0"/>
        <v xml:space="preserve"> </v>
      </c>
      <c r="N10" s="14"/>
      <c r="O10" s="12" t="str">
        <f t="shared" si="1"/>
        <v>Achtung: komische SN</v>
      </c>
      <c r="P10" s="13"/>
      <c r="R10" s="5" t="str">
        <f t="shared" si="2"/>
        <v>Achtung: komische SN</v>
      </c>
      <c r="S10" t="e">
        <f>VLOOKUP(R10,'Hardware-Hash_original'!$A$2:$C$450,2,FALSE)</f>
        <v>#N/A</v>
      </c>
      <c r="T10" t="e">
        <f>VLOOKUP(R10,'Hardware-Hash_original'!$A$2:$C$450,3,FALSE)</f>
        <v>#N/A</v>
      </c>
      <c r="U10" s="18"/>
      <c r="V10" s="18"/>
      <c r="AC10" s="17" t="str">
        <f>IF(A10="","",(VLOOKUP(A10,Gerätezuweisungen!$A$2:$B$449,2,)))</f>
        <v/>
      </c>
    </row>
    <row r="11" spans="1:29" ht="15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1"/>
      <c r="L11" s="10"/>
      <c r="M11" s="12" t="str">
        <f t="shared" si="0"/>
        <v xml:space="preserve"> </v>
      </c>
      <c r="N11" s="14"/>
      <c r="O11" s="12" t="str">
        <f t="shared" si="1"/>
        <v>Achtung: komische SN</v>
      </c>
      <c r="P11" s="13"/>
      <c r="R11" s="5" t="str">
        <f t="shared" si="2"/>
        <v>Achtung: komische SN</v>
      </c>
      <c r="S11" t="e">
        <f>VLOOKUP(R11,'Hardware-Hash_original'!$A$2:$C$450,2,FALSE)</f>
        <v>#N/A</v>
      </c>
      <c r="T11" t="e">
        <f>VLOOKUP(R11,'Hardware-Hash_original'!$A$2:$C$450,3,FALSE)</f>
        <v>#N/A</v>
      </c>
      <c r="U11" s="18"/>
      <c r="V11" s="18"/>
      <c r="AC11" s="17" t="str">
        <f>IF(A11="","",(VLOOKUP(A11,Gerätezuweisungen!$A$2:$B$449,2,)))</f>
        <v/>
      </c>
    </row>
    <row r="12" spans="1:29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1"/>
      <c r="L12" s="10"/>
      <c r="M12" s="12" t="str">
        <f t="shared" si="0"/>
        <v xml:space="preserve"> </v>
      </c>
      <c r="N12" s="14"/>
      <c r="O12" s="12" t="str">
        <f t="shared" si="1"/>
        <v>Achtung: komische SN</v>
      </c>
      <c r="P12" s="13"/>
      <c r="R12" s="5" t="str">
        <f t="shared" si="2"/>
        <v>Achtung: komische SN</v>
      </c>
      <c r="S12" t="e">
        <f>VLOOKUP(R12,'Hardware-Hash_original'!$A$2:$C$450,2,FALSE)</f>
        <v>#N/A</v>
      </c>
      <c r="T12" t="e">
        <f>VLOOKUP(R12,'Hardware-Hash_original'!$A$2:$C$450,3,FALSE)</f>
        <v>#N/A</v>
      </c>
      <c r="U12" s="18"/>
      <c r="V12" s="18"/>
      <c r="AC12" s="17" t="str">
        <f>IF(A12="","",(VLOOKUP(A12,Gerätezuweisungen!$A$2:$B$449,2,)))</f>
        <v/>
      </c>
    </row>
    <row r="13" spans="1:29" ht="15.75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1"/>
      <c r="L13" s="10"/>
      <c r="M13" s="12" t="str">
        <f t="shared" si="0"/>
        <v xml:space="preserve"> </v>
      </c>
      <c r="N13" s="14"/>
      <c r="O13" s="12" t="str">
        <f t="shared" si="1"/>
        <v>Achtung: komische SN</v>
      </c>
      <c r="P13" s="13"/>
      <c r="R13" s="5" t="str">
        <f t="shared" si="2"/>
        <v>Achtung: komische SN</v>
      </c>
      <c r="S13" t="e">
        <f>VLOOKUP(R13,'Hardware-Hash_original'!$A$2:$C$450,2,FALSE)</f>
        <v>#N/A</v>
      </c>
      <c r="T13" t="e">
        <f>VLOOKUP(R13,'Hardware-Hash_original'!$A$2:$C$450,3,FALSE)</f>
        <v>#N/A</v>
      </c>
      <c r="U13" s="18"/>
      <c r="V13" s="18"/>
      <c r="AC13" s="17" t="str">
        <f>IF(A13="","",(VLOOKUP(A13,Gerätezuweisungen!$A$2:$B$449,2,)))</f>
        <v/>
      </c>
    </row>
    <row r="14" spans="1:29" ht="15.75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1"/>
      <c r="L14" s="11"/>
      <c r="M14" s="12" t="str">
        <f t="shared" si="0"/>
        <v xml:space="preserve"> </v>
      </c>
      <c r="N14" s="14"/>
      <c r="O14" s="12" t="str">
        <f t="shared" si="1"/>
        <v>Achtung: komische SN</v>
      </c>
      <c r="P14" s="13"/>
      <c r="R14" s="5" t="str">
        <f t="shared" si="2"/>
        <v>Achtung: komische SN</v>
      </c>
      <c r="S14" t="e">
        <f>VLOOKUP(R14,'Hardware-Hash_original'!$A$2:$C$450,2,FALSE)</f>
        <v>#N/A</v>
      </c>
      <c r="T14" t="e">
        <f>VLOOKUP(R14,'Hardware-Hash_original'!$A$2:$C$450,3,FALSE)</f>
        <v>#N/A</v>
      </c>
      <c r="U14" s="18"/>
      <c r="V14" s="18"/>
      <c r="AC14" s="17" t="str">
        <f>IF(A14="","",(VLOOKUP(A14,Gerätezuweisungen!$A$2:$B$449,2,)))</f>
        <v/>
      </c>
    </row>
    <row r="15" spans="1:29" ht="15.75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1"/>
      <c r="L15" s="11"/>
      <c r="M15" s="12" t="str">
        <f t="shared" si="0"/>
        <v xml:space="preserve"> </v>
      </c>
      <c r="N15" s="14"/>
      <c r="O15" s="12" t="str">
        <f t="shared" si="1"/>
        <v>Achtung: komische SN</v>
      </c>
      <c r="P15" s="13"/>
      <c r="R15" s="5" t="str">
        <f t="shared" si="2"/>
        <v>Achtung: komische SN</v>
      </c>
      <c r="S15" t="e">
        <f>VLOOKUP(R15,'Hardware-Hash_original'!$A$2:$C$450,2,FALSE)</f>
        <v>#N/A</v>
      </c>
      <c r="T15" t="e">
        <f>VLOOKUP(R15,'Hardware-Hash_original'!$A$2:$C$450,3,FALSE)</f>
        <v>#N/A</v>
      </c>
      <c r="U15" s="18"/>
      <c r="V15" s="18"/>
      <c r="AC15" s="17" t="str">
        <f>IF(A15="","",(VLOOKUP(A15,Gerätezuweisungen!$A$2:$B$449,2,)))</f>
        <v/>
      </c>
    </row>
    <row r="16" spans="1:29" ht="15.75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1"/>
      <c r="L16" s="10"/>
      <c r="M16" s="12" t="str">
        <f t="shared" si="0"/>
        <v xml:space="preserve"> </v>
      </c>
      <c r="N16" s="14"/>
      <c r="O16" s="12" t="str">
        <f t="shared" si="1"/>
        <v>Achtung: komische SN</v>
      </c>
      <c r="P16" s="13"/>
      <c r="R16" s="5" t="str">
        <f t="shared" si="2"/>
        <v>Achtung: komische SN</v>
      </c>
      <c r="S16" t="e">
        <f>VLOOKUP(R16,'Hardware-Hash_original'!$A$2:$C$450,2,FALSE)</f>
        <v>#N/A</v>
      </c>
      <c r="T16" t="e">
        <f>VLOOKUP(R16,'Hardware-Hash_original'!$A$2:$C$450,3,FALSE)</f>
        <v>#N/A</v>
      </c>
      <c r="U16" s="18"/>
      <c r="V16" s="18"/>
      <c r="AC16" s="17" t="str">
        <f>IF(A16="","",(VLOOKUP(A16,Gerätezuweisungen!$A$2:$B$449,2,)))</f>
        <v/>
      </c>
    </row>
    <row r="17" spans="1:29" ht="15.75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1"/>
      <c r="L17" s="11"/>
      <c r="M17" s="12" t="str">
        <f t="shared" si="0"/>
        <v xml:space="preserve"> </v>
      </c>
      <c r="N17" s="14"/>
      <c r="O17" s="12" t="str">
        <f t="shared" si="1"/>
        <v>Achtung: komische SN</v>
      </c>
      <c r="P17" s="13"/>
      <c r="R17" s="5" t="str">
        <f t="shared" si="2"/>
        <v>Achtung: komische SN</v>
      </c>
      <c r="S17" t="e">
        <f>VLOOKUP(R17,'Hardware-Hash_original'!$A$2:$C$450,2,FALSE)</f>
        <v>#N/A</v>
      </c>
      <c r="T17" t="e">
        <f>VLOOKUP(R17,'Hardware-Hash_original'!$A$2:$C$450,3,FALSE)</f>
        <v>#N/A</v>
      </c>
      <c r="U17" s="18"/>
      <c r="V17" s="18"/>
      <c r="AC17" s="17" t="str">
        <f>IF(A17="","",(VLOOKUP(A17,Gerätezuweisungen!$A$2:$B$449,2,)))</f>
        <v/>
      </c>
    </row>
    <row r="18" spans="1:29" ht="15.75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1"/>
      <c r="L18" s="10"/>
      <c r="M18" s="12" t="str">
        <f t="shared" si="0"/>
        <v xml:space="preserve"> </v>
      </c>
      <c r="N18" s="14"/>
      <c r="O18" s="12" t="str">
        <f t="shared" si="1"/>
        <v>Achtung: komische SN</v>
      </c>
      <c r="P18" s="13"/>
      <c r="R18" s="5" t="str">
        <f t="shared" si="2"/>
        <v>Achtung: komische SN</v>
      </c>
      <c r="S18" t="e">
        <f>VLOOKUP(R18,'Hardware-Hash_original'!$A$2:$C$450,2,FALSE)</f>
        <v>#N/A</v>
      </c>
      <c r="T18" t="e">
        <f>VLOOKUP(R18,'Hardware-Hash_original'!$A$2:$C$450,3,FALSE)</f>
        <v>#N/A</v>
      </c>
      <c r="U18" s="18"/>
      <c r="V18" s="18"/>
      <c r="AC18" s="17" t="str">
        <f>IF(A18="","",(VLOOKUP(A18,Gerätezuweisungen!$A$2:$B$449,2,)))</f>
        <v/>
      </c>
    </row>
    <row r="19" spans="1:29" ht="15.75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1"/>
      <c r="L19" s="10"/>
      <c r="M19" s="12" t="str">
        <f t="shared" si="0"/>
        <v xml:space="preserve"> </v>
      </c>
      <c r="N19" s="14"/>
      <c r="O19" s="12" t="str">
        <f t="shared" si="1"/>
        <v>Achtung: komische SN</v>
      </c>
      <c r="P19" s="13"/>
      <c r="R19" s="5" t="str">
        <f t="shared" si="2"/>
        <v>Achtung: komische SN</v>
      </c>
      <c r="S19" t="e">
        <f>VLOOKUP(R19,'Hardware-Hash_original'!$A$2:$C$450,2,FALSE)</f>
        <v>#N/A</v>
      </c>
      <c r="T19" t="e">
        <f>VLOOKUP(R19,'Hardware-Hash_original'!$A$2:$C$450,3,FALSE)</f>
        <v>#N/A</v>
      </c>
      <c r="U19" s="18"/>
      <c r="V19" s="18"/>
      <c r="AC19" s="17" t="str">
        <f>IF(A19="","",(VLOOKUP(A19,Gerätezuweisungen!$A$2:$B$449,2,)))</f>
        <v/>
      </c>
    </row>
    <row r="20" spans="1:29" ht="15.75" x14ac:dyDescent="0.25">
      <c r="A20" s="14"/>
      <c r="B20" s="10"/>
      <c r="C20" s="10"/>
      <c r="D20" s="13"/>
      <c r="E20" s="13"/>
      <c r="F20" s="13"/>
      <c r="G20" s="13"/>
      <c r="H20" s="13"/>
      <c r="I20" s="13"/>
      <c r="J20" s="13"/>
      <c r="K20" s="13"/>
      <c r="L20" s="13"/>
      <c r="M20" s="12" t="str">
        <f t="shared" si="0"/>
        <v xml:space="preserve"> </v>
      </c>
      <c r="N20" s="14"/>
      <c r="O20" s="12" t="str">
        <f t="shared" si="1"/>
        <v>Achtung: komische SN</v>
      </c>
      <c r="P20" s="13"/>
      <c r="R20" s="5" t="str">
        <f t="shared" si="2"/>
        <v>Achtung: komische SN</v>
      </c>
      <c r="S20" t="e">
        <f>VLOOKUP(R20,'Hardware-Hash_original'!$A$2:$C$450,2,FALSE)</f>
        <v>#N/A</v>
      </c>
      <c r="T20" t="e">
        <f>VLOOKUP(R20,'Hardware-Hash_original'!$A$2:$C$450,3,FALSE)</f>
        <v>#N/A</v>
      </c>
      <c r="U20" s="18"/>
      <c r="V20" s="18"/>
      <c r="AC20" s="17" t="str">
        <f>IF(A20="","",(VLOOKUP(A20,Gerätezuweisungen!$A$2:$B$449,2,)))</f>
        <v/>
      </c>
    </row>
    <row r="21" spans="1:29" ht="15.75" x14ac:dyDescent="0.25">
      <c r="A21" s="14"/>
      <c r="B21" s="10"/>
      <c r="C21" s="10"/>
      <c r="D21" s="13"/>
      <c r="E21" s="13"/>
      <c r="F21" s="13"/>
      <c r="G21" s="13"/>
      <c r="H21" s="13"/>
      <c r="I21" s="13"/>
      <c r="J21" s="13"/>
      <c r="K21" s="13"/>
      <c r="L21" s="13"/>
      <c r="M21" s="12" t="str">
        <f t="shared" si="0"/>
        <v xml:space="preserve"> </v>
      </c>
      <c r="N21" s="14"/>
      <c r="O21" s="12" t="str">
        <f t="shared" si="1"/>
        <v>Achtung: komische SN</v>
      </c>
      <c r="P21" s="13"/>
      <c r="R21" s="5" t="str">
        <f t="shared" si="2"/>
        <v>Achtung: komische SN</v>
      </c>
      <c r="S21" t="e">
        <f>VLOOKUP(R21,'Hardware-Hash_original'!$A$2:$C$450,2,FALSE)</f>
        <v>#N/A</v>
      </c>
      <c r="T21" t="e">
        <f>VLOOKUP(R21,'Hardware-Hash_original'!$A$2:$C$450,3,FALSE)</f>
        <v>#N/A</v>
      </c>
      <c r="U21" s="18"/>
      <c r="V21" s="18"/>
      <c r="AC21" s="17" t="str">
        <f>IF(A21="","",(VLOOKUP(A21,Gerätezuweisungen!$A$2:$B$449,2,)))</f>
        <v/>
      </c>
    </row>
    <row r="22" spans="1:29" ht="15.75" x14ac:dyDescent="0.25">
      <c r="A22" s="14"/>
      <c r="B22" s="10"/>
      <c r="C22" s="10"/>
      <c r="D22" s="13"/>
      <c r="E22" s="13"/>
      <c r="F22" s="13"/>
      <c r="G22" s="13"/>
      <c r="H22" s="13"/>
      <c r="I22" s="13"/>
      <c r="J22" s="13"/>
      <c r="K22" s="13"/>
      <c r="L22" s="13"/>
      <c r="M22" s="12" t="str">
        <f t="shared" si="0"/>
        <v xml:space="preserve"> </v>
      </c>
      <c r="N22" s="14"/>
      <c r="O22" s="12" t="str">
        <f t="shared" si="1"/>
        <v>Achtung: komische SN</v>
      </c>
      <c r="P22" s="13"/>
      <c r="R22" s="5" t="str">
        <f t="shared" si="2"/>
        <v>Achtung: komische SN</v>
      </c>
      <c r="S22" t="e">
        <f>VLOOKUP(R22,'Hardware-Hash_original'!$A$2:$C$450,2,FALSE)</f>
        <v>#N/A</v>
      </c>
      <c r="T22" t="e">
        <f>VLOOKUP(R22,'Hardware-Hash_original'!$A$2:$C$450,3,FALSE)</f>
        <v>#N/A</v>
      </c>
      <c r="U22" s="18"/>
      <c r="V22" s="18"/>
      <c r="AC22" s="17" t="str">
        <f>IF(A22="","",(VLOOKUP(A22,Gerätezuweisungen!$A$2:$B$449,2,)))</f>
        <v/>
      </c>
    </row>
    <row r="23" spans="1:29" ht="15.75" x14ac:dyDescent="0.25">
      <c r="A23" s="14"/>
      <c r="B23" s="10"/>
      <c r="C23" s="10"/>
      <c r="D23" s="13"/>
      <c r="E23" s="13"/>
      <c r="F23" s="13"/>
      <c r="G23" s="13"/>
      <c r="H23" s="13"/>
      <c r="I23" s="13"/>
      <c r="J23" s="13"/>
      <c r="K23" s="13"/>
      <c r="L23" s="13"/>
      <c r="M23" s="12" t="str">
        <f t="shared" si="0"/>
        <v xml:space="preserve"> </v>
      </c>
      <c r="N23" s="14"/>
      <c r="O23" s="12" t="str">
        <f t="shared" si="1"/>
        <v>Achtung: komische SN</v>
      </c>
      <c r="P23" s="13"/>
      <c r="R23" s="5" t="str">
        <f t="shared" si="2"/>
        <v>Achtung: komische SN</v>
      </c>
      <c r="S23" t="e">
        <f>VLOOKUP(R23,'Hardware-Hash_original'!$A$2:$C$450,2,FALSE)</f>
        <v>#N/A</v>
      </c>
      <c r="T23" t="e">
        <f>VLOOKUP(R23,'Hardware-Hash_original'!$A$2:$C$450,3,FALSE)</f>
        <v>#N/A</v>
      </c>
      <c r="U23" s="18"/>
      <c r="V23" s="18"/>
      <c r="AC23" s="17" t="str">
        <f>IF(A23="","",(VLOOKUP(A23,Gerätezuweisungen!$A$2:$B$449,2,)))</f>
        <v/>
      </c>
    </row>
    <row r="24" spans="1:29" ht="15.75" x14ac:dyDescent="0.25">
      <c r="A24" s="14"/>
      <c r="B24" s="10"/>
      <c r="C24" s="10"/>
      <c r="D24" s="13"/>
      <c r="E24" s="13"/>
      <c r="F24" s="13"/>
      <c r="G24" s="13"/>
      <c r="H24" s="13"/>
      <c r="I24" s="13"/>
      <c r="J24" s="13"/>
      <c r="K24" s="13"/>
      <c r="L24" s="13"/>
      <c r="M24" s="12" t="str">
        <f t="shared" si="0"/>
        <v xml:space="preserve"> </v>
      </c>
      <c r="N24" s="14"/>
      <c r="O24" s="12" t="str">
        <f t="shared" si="1"/>
        <v>Achtung: komische SN</v>
      </c>
      <c r="P24" s="13"/>
      <c r="R24" s="5" t="str">
        <f t="shared" si="2"/>
        <v>Achtung: komische SN</v>
      </c>
      <c r="S24" t="e">
        <f>VLOOKUP(R24,'Hardware-Hash_original'!$A$2:$C$450,2,FALSE)</f>
        <v>#N/A</v>
      </c>
      <c r="T24" t="e">
        <f>VLOOKUP(R24,'Hardware-Hash_original'!$A$2:$C$450,3,FALSE)</f>
        <v>#N/A</v>
      </c>
      <c r="U24" s="18"/>
      <c r="V24" s="18"/>
      <c r="AC24" s="17" t="str">
        <f>IF(A24="","",(VLOOKUP(A24,Gerätezuweisungen!$A$2:$B$449,2,)))</f>
        <v/>
      </c>
    </row>
    <row r="25" spans="1:29" ht="15.75" x14ac:dyDescent="0.25">
      <c r="A25" s="14"/>
      <c r="B25" s="10"/>
      <c r="C25" s="10"/>
      <c r="D25" s="13"/>
      <c r="E25" s="13"/>
      <c r="F25" s="13"/>
      <c r="G25" s="13"/>
      <c r="H25" s="13"/>
      <c r="I25" s="13"/>
      <c r="J25" s="13"/>
      <c r="K25" s="13"/>
      <c r="L25" s="13"/>
      <c r="M25" s="12" t="str">
        <f t="shared" si="0"/>
        <v xml:space="preserve"> </v>
      </c>
      <c r="N25" s="14"/>
      <c r="O25" s="12" t="str">
        <f t="shared" si="1"/>
        <v>Achtung: komische SN</v>
      </c>
      <c r="P25" s="13"/>
      <c r="R25" s="5" t="str">
        <f t="shared" si="2"/>
        <v>Achtung: komische SN</v>
      </c>
      <c r="S25" t="e">
        <f>VLOOKUP(R25,'Hardware-Hash_original'!$A$2:$C$450,2,FALSE)</f>
        <v>#N/A</v>
      </c>
      <c r="T25" t="e">
        <f>VLOOKUP(R25,'Hardware-Hash_original'!$A$2:$C$450,3,FALSE)</f>
        <v>#N/A</v>
      </c>
      <c r="U25" s="18"/>
      <c r="V25" s="18"/>
      <c r="AC25" s="17" t="str">
        <f>IF(A25="","",(VLOOKUP(A25,Gerätezuweisungen!$A$2:$B$449,2,)))</f>
        <v/>
      </c>
    </row>
    <row r="26" spans="1:29" ht="15.75" x14ac:dyDescent="0.25">
      <c r="A26" s="14"/>
      <c r="B26" s="10"/>
      <c r="C26" s="10"/>
      <c r="D26" s="13"/>
      <c r="E26" s="13"/>
      <c r="F26" s="13"/>
      <c r="G26" s="13"/>
      <c r="H26" s="13"/>
      <c r="I26" s="13"/>
      <c r="J26" s="13"/>
      <c r="K26" s="13"/>
      <c r="L26" s="13"/>
      <c r="M26" s="12" t="str">
        <f t="shared" si="0"/>
        <v xml:space="preserve"> </v>
      </c>
      <c r="N26" s="14"/>
      <c r="O26" s="12" t="str">
        <f t="shared" si="1"/>
        <v>Achtung: komische SN</v>
      </c>
      <c r="P26" s="13"/>
      <c r="R26" s="5" t="str">
        <f t="shared" si="2"/>
        <v>Achtung: komische SN</v>
      </c>
      <c r="S26" t="e">
        <f>VLOOKUP(R26,'Hardware-Hash_original'!$A$2:$C$450,2,FALSE)</f>
        <v>#N/A</v>
      </c>
      <c r="T26" t="e">
        <f>VLOOKUP(R26,'Hardware-Hash_original'!$A$2:$C$450,3,FALSE)</f>
        <v>#N/A</v>
      </c>
      <c r="U26" s="18"/>
      <c r="V26" s="18"/>
      <c r="AC26" s="17" t="str">
        <f>IF(A26="","",(VLOOKUP(A26,Gerätezuweisungen!$A$2:$B$449,2,)))</f>
        <v/>
      </c>
    </row>
    <row r="27" spans="1:29" ht="15.75" x14ac:dyDescent="0.25">
      <c r="A27" s="14"/>
      <c r="B27" s="10"/>
      <c r="C27" s="10"/>
      <c r="D27" s="13"/>
      <c r="E27" s="13"/>
      <c r="F27" s="13"/>
      <c r="G27" s="13"/>
      <c r="H27" s="13"/>
      <c r="I27" s="13"/>
      <c r="J27" s="13"/>
      <c r="K27" s="13"/>
      <c r="L27" s="13"/>
      <c r="M27" s="12" t="str">
        <f t="shared" si="0"/>
        <v xml:space="preserve"> </v>
      </c>
      <c r="N27" s="14"/>
      <c r="O27" s="12" t="str">
        <f t="shared" si="1"/>
        <v>Achtung: komische SN</v>
      </c>
      <c r="P27" s="13"/>
      <c r="R27" s="5" t="str">
        <f t="shared" si="2"/>
        <v>Achtung: komische SN</v>
      </c>
      <c r="S27" t="e">
        <f>VLOOKUP(R27,'Hardware-Hash_original'!$A$2:$C$450,2,FALSE)</f>
        <v>#N/A</v>
      </c>
      <c r="T27" t="e">
        <f>VLOOKUP(R27,'Hardware-Hash_original'!$A$2:$C$450,3,FALSE)</f>
        <v>#N/A</v>
      </c>
      <c r="U27" s="18"/>
      <c r="V27" s="18"/>
      <c r="AC27" s="17" t="str">
        <f>IF(A27="","",(VLOOKUP(A27,Gerätezuweisungen!$A$2:$B$449,2,)))</f>
        <v/>
      </c>
    </row>
    <row r="28" spans="1:29" ht="15.75" x14ac:dyDescent="0.25">
      <c r="A28" s="14"/>
      <c r="B28" s="10"/>
      <c r="C28" s="10"/>
      <c r="D28" s="13"/>
      <c r="E28" s="13"/>
      <c r="F28" s="13"/>
      <c r="G28" s="13"/>
      <c r="H28" s="13"/>
      <c r="I28" s="13"/>
      <c r="J28" s="13"/>
      <c r="K28" s="13"/>
      <c r="L28" s="13"/>
      <c r="M28" s="12" t="str">
        <f t="shared" si="0"/>
        <v xml:space="preserve"> </v>
      </c>
      <c r="N28" s="14"/>
      <c r="O28" s="12" t="str">
        <f t="shared" si="1"/>
        <v>Achtung: komische SN</v>
      </c>
      <c r="P28" s="13"/>
      <c r="R28" s="5" t="str">
        <f t="shared" si="2"/>
        <v>Achtung: komische SN</v>
      </c>
      <c r="S28" t="e">
        <f>VLOOKUP(R28,'Hardware-Hash_original'!$A$2:$C$450,2,FALSE)</f>
        <v>#N/A</v>
      </c>
      <c r="T28" t="e">
        <f>VLOOKUP(R28,'Hardware-Hash_original'!$A$2:$C$450,3,FALSE)</f>
        <v>#N/A</v>
      </c>
      <c r="U28" s="18"/>
      <c r="V28" s="18"/>
      <c r="AC28" s="17" t="str">
        <f>IF(A28="","",(VLOOKUP(A28,Gerätezuweisungen!$A$2:$B$449,2,)))</f>
        <v/>
      </c>
    </row>
    <row r="29" spans="1:29" ht="15.75" x14ac:dyDescent="0.25">
      <c r="A29" s="14"/>
      <c r="B29" s="10"/>
      <c r="C29" s="10"/>
      <c r="D29" s="13"/>
      <c r="E29" s="13"/>
      <c r="F29" s="13"/>
      <c r="G29" s="13"/>
      <c r="H29" s="13"/>
      <c r="I29" s="13"/>
      <c r="J29" s="13"/>
      <c r="K29" s="13"/>
      <c r="L29" s="13"/>
      <c r="M29" s="12" t="str">
        <f t="shared" si="0"/>
        <v xml:space="preserve"> </v>
      </c>
      <c r="N29" s="14"/>
      <c r="O29" s="12" t="str">
        <f t="shared" si="1"/>
        <v>Achtung: komische SN</v>
      </c>
      <c r="P29" s="13"/>
      <c r="R29" s="5" t="str">
        <f t="shared" si="2"/>
        <v>Achtung: komische SN</v>
      </c>
      <c r="S29" t="e">
        <f>VLOOKUP(R29,'Hardware-Hash_original'!$A$2:$C$450,2,FALSE)</f>
        <v>#N/A</v>
      </c>
      <c r="T29" t="e">
        <f>VLOOKUP(R29,'Hardware-Hash_original'!$A$2:$C$450,3,FALSE)</f>
        <v>#N/A</v>
      </c>
      <c r="U29" s="18"/>
      <c r="V29" s="18"/>
      <c r="AC29" s="17" t="str">
        <f>IF(A29="","",(VLOOKUP(A29,Gerätezuweisungen!$A$2:$B$449,2,)))</f>
        <v/>
      </c>
    </row>
    <row r="30" spans="1:29" ht="15.75" x14ac:dyDescent="0.25">
      <c r="A30" s="14"/>
      <c r="B30" s="10"/>
      <c r="C30" s="10"/>
      <c r="D30" s="13"/>
      <c r="E30" s="13"/>
      <c r="F30" s="13"/>
      <c r="G30" s="13"/>
      <c r="H30" s="13"/>
      <c r="I30" s="13"/>
      <c r="J30" s="13"/>
      <c r="K30" s="13"/>
      <c r="L30" s="13"/>
      <c r="M30" s="12" t="str">
        <f t="shared" si="0"/>
        <v xml:space="preserve"> </v>
      </c>
      <c r="N30" s="14"/>
      <c r="O30" s="12" t="str">
        <f t="shared" si="1"/>
        <v>Achtung: komische SN</v>
      </c>
      <c r="P30" s="13"/>
      <c r="R30" s="5" t="str">
        <f t="shared" si="2"/>
        <v>Achtung: komische SN</v>
      </c>
      <c r="S30" t="e">
        <f>VLOOKUP(R30,'Hardware-Hash_original'!$A$2:$C$450,2,FALSE)</f>
        <v>#N/A</v>
      </c>
      <c r="T30" t="e">
        <f>VLOOKUP(R30,'Hardware-Hash_original'!$A$2:$C$450,3,FALSE)</f>
        <v>#N/A</v>
      </c>
      <c r="U30" s="18"/>
      <c r="V30" s="18"/>
      <c r="AC30" s="17" t="str">
        <f>IF(A30="","",(VLOOKUP(A30,Gerätezuweisungen!$A$2:$B$449,2,)))</f>
        <v/>
      </c>
    </row>
    <row r="31" spans="1:29" ht="15.75" x14ac:dyDescent="0.25">
      <c r="A31" s="14"/>
      <c r="B31" s="10"/>
      <c r="C31" s="10"/>
      <c r="D31" s="13"/>
      <c r="E31" s="13"/>
      <c r="F31" s="13"/>
      <c r="G31" s="13"/>
      <c r="H31" s="13"/>
      <c r="I31" s="13"/>
      <c r="J31" s="13"/>
      <c r="K31" s="13"/>
      <c r="L31" s="13"/>
      <c r="M31" s="12" t="str">
        <f t="shared" si="0"/>
        <v xml:space="preserve"> </v>
      </c>
      <c r="N31" s="14"/>
      <c r="O31" s="12" t="str">
        <f t="shared" si="1"/>
        <v>Achtung: komische SN</v>
      </c>
      <c r="P31" s="13"/>
      <c r="R31" s="5" t="str">
        <f t="shared" si="2"/>
        <v>Achtung: komische SN</v>
      </c>
      <c r="S31" t="e">
        <f>VLOOKUP(R31,'Hardware-Hash_original'!$A$2:$C$450,2,FALSE)</f>
        <v>#N/A</v>
      </c>
      <c r="T31" t="e">
        <f>VLOOKUP(R31,'Hardware-Hash_original'!$A$2:$C$450,3,FALSE)</f>
        <v>#N/A</v>
      </c>
      <c r="U31" s="18"/>
      <c r="V31" s="18"/>
      <c r="AC31" s="17" t="str">
        <f>IF(A31="","",(VLOOKUP(A31,Gerätezuweisungen!$A$2:$B$449,2,)))</f>
        <v/>
      </c>
    </row>
    <row r="32" spans="1:29" ht="15.75" x14ac:dyDescent="0.25">
      <c r="A32" s="14"/>
      <c r="B32" s="10"/>
      <c r="C32" s="10"/>
      <c r="D32" s="13"/>
      <c r="E32" s="13"/>
      <c r="F32" s="13"/>
      <c r="G32" s="13"/>
      <c r="H32" s="13"/>
      <c r="I32" s="13"/>
      <c r="J32" s="13"/>
      <c r="K32" s="13"/>
      <c r="L32" s="13"/>
      <c r="M32" s="12" t="str">
        <f t="shared" si="0"/>
        <v xml:space="preserve"> </v>
      </c>
      <c r="N32" s="14"/>
      <c r="O32" s="12" t="str">
        <f t="shared" si="1"/>
        <v>Achtung: komische SN</v>
      </c>
      <c r="P32" s="13"/>
      <c r="R32" s="5" t="str">
        <f t="shared" si="2"/>
        <v>Achtung: komische SN</v>
      </c>
      <c r="S32" t="e">
        <f>VLOOKUP(R32,'Hardware-Hash_original'!$A$2:$C$450,2,FALSE)</f>
        <v>#N/A</v>
      </c>
      <c r="T32" t="e">
        <f>VLOOKUP(R32,'Hardware-Hash_original'!$A$2:$C$450,3,FALSE)</f>
        <v>#N/A</v>
      </c>
      <c r="U32" s="18"/>
      <c r="V32" s="18"/>
      <c r="AC32" s="17" t="str">
        <f>IF(A32="","",(VLOOKUP(A32,Gerätezuweisungen!$A$2:$B$449,2,)))</f>
        <v/>
      </c>
    </row>
    <row r="33" spans="1:29" ht="15.75" x14ac:dyDescent="0.25">
      <c r="A33" s="14"/>
      <c r="B33" s="10"/>
      <c r="C33" s="10"/>
      <c r="D33" s="13"/>
      <c r="E33" s="13"/>
      <c r="F33" s="13"/>
      <c r="G33" s="13"/>
      <c r="H33" s="13"/>
      <c r="I33" s="13"/>
      <c r="J33" s="13"/>
      <c r="K33" s="13"/>
      <c r="L33" s="13"/>
      <c r="M33" s="12" t="str">
        <f t="shared" si="0"/>
        <v xml:space="preserve"> </v>
      </c>
      <c r="N33" s="14"/>
      <c r="O33" s="12" t="str">
        <f t="shared" si="1"/>
        <v>Achtung: komische SN</v>
      </c>
      <c r="P33" s="13"/>
      <c r="R33" s="5" t="str">
        <f t="shared" si="2"/>
        <v>Achtung: komische SN</v>
      </c>
      <c r="S33" t="e">
        <f>VLOOKUP(R33,'Hardware-Hash_original'!$A$2:$C$450,2,FALSE)</f>
        <v>#N/A</v>
      </c>
      <c r="T33" t="e">
        <f>VLOOKUP(R33,'Hardware-Hash_original'!$A$2:$C$450,3,FALSE)</f>
        <v>#N/A</v>
      </c>
      <c r="U33" s="18"/>
      <c r="V33" s="18"/>
      <c r="AC33" s="17" t="str">
        <f>IF(A33="","",(VLOOKUP(A33,Gerätezuweisungen!$A$2:$B$449,2,)))</f>
        <v/>
      </c>
    </row>
    <row r="34" spans="1:29" ht="15.75" x14ac:dyDescent="0.25">
      <c r="A34" s="14"/>
      <c r="B34" s="10"/>
      <c r="C34" s="10"/>
      <c r="D34" s="13"/>
      <c r="E34" s="13"/>
      <c r="F34" s="13"/>
      <c r="G34" s="13"/>
      <c r="H34" s="13"/>
      <c r="I34" s="13"/>
      <c r="J34" s="13"/>
      <c r="K34" s="13"/>
      <c r="L34" s="13"/>
      <c r="M34" s="12" t="str">
        <f t="shared" si="0"/>
        <v xml:space="preserve"> </v>
      </c>
      <c r="N34" s="14"/>
      <c r="O34" s="12" t="str">
        <f t="shared" si="1"/>
        <v>Achtung: komische SN</v>
      </c>
      <c r="P34" s="13"/>
      <c r="R34" s="5" t="str">
        <f t="shared" si="2"/>
        <v>Achtung: komische SN</v>
      </c>
      <c r="S34" t="e">
        <f>VLOOKUP(R34,'Hardware-Hash_original'!$A$2:$C$450,2,FALSE)</f>
        <v>#N/A</v>
      </c>
      <c r="T34" t="e">
        <f>VLOOKUP(R34,'Hardware-Hash_original'!$A$2:$C$450,3,FALSE)</f>
        <v>#N/A</v>
      </c>
      <c r="U34" s="18"/>
      <c r="V34" s="18"/>
      <c r="AC34" s="17" t="str">
        <f>IF(A34="","",(VLOOKUP(A34,Gerätezuweisungen!$A$2:$B$449,2,)))</f>
        <v/>
      </c>
    </row>
    <row r="35" spans="1:29" ht="15.75" x14ac:dyDescent="0.25">
      <c r="A35" s="14"/>
      <c r="B35" s="10"/>
      <c r="C35" s="10"/>
      <c r="D35" s="13"/>
      <c r="E35" s="13"/>
      <c r="F35" s="13"/>
      <c r="G35" s="13"/>
      <c r="H35" s="13"/>
      <c r="I35" s="13"/>
      <c r="J35" s="13"/>
      <c r="K35" s="13"/>
      <c r="L35" s="13"/>
      <c r="M35" s="12" t="str">
        <f t="shared" si="0"/>
        <v xml:space="preserve"> </v>
      </c>
      <c r="N35" s="14"/>
      <c r="O35" s="12" t="str">
        <f t="shared" si="1"/>
        <v>Achtung: komische SN</v>
      </c>
      <c r="P35" s="13"/>
      <c r="R35" s="5" t="str">
        <f t="shared" si="2"/>
        <v>Achtung: komische SN</v>
      </c>
      <c r="S35" t="e">
        <f>VLOOKUP(R35,'Hardware-Hash_original'!$A$2:$C$450,2,FALSE)</f>
        <v>#N/A</v>
      </c>
      <c r="T35" t="e">
        <f>VLOOKUP(R35,'Hardware-Hash_original'!$A$2:$C$450,3,FALSE)</f>
        <v>#N/A</v>
      </c>
      <c r="U35" s="18"/>
      <c r="V35" s="18"/>
      <c r="AC35" s="17" t="str">
        <f>IF(A35="","",(VLOOKUP(A35,Gerätezuweisungen!$A$2:$B$449,2,)))</f>
        <v/>
      </c>
    </row>
    <row r="36" spans="1:29" ht="15.75" x14ac:dyDescent="0.25">
      <c r="A36" s="14"/>
      <c r="B36" s="10"/>
      <c r="C36" s="10"/>
      <c r="D36" s="13"/>
      <c r="E36" s="13"/>
      <c r="F36" s="13"/>
      <c r="G36" s="13"/>
      <c r="H36" s="13"/>
      <c r="I36" s="13"/>
      <c r="J36" s="13"/>
      <c r="K36" s="13"/>
      <c r="L36" s="13"/>
      <c r="M36" s="12" t="str">
        <f t="shared" si="0"/>
        <v xml:space="preserve"> </v>
      </c>
      <c r="N36" s="14"/>
      <c r="O36" s="12" t="str">
        <f t="shared" si="1"/>
        <v>Achtung: komische SN</v>
      </c>
      <c r="P36" s="13"/>
      <c r="R36" s="5" t="str">
        <f t="shared" si="2"/>
        <v>Achtung: komische SN</v>
      </c>
      <c r="S36" t="e">
        <f>VLOOKUP(R36,'Hardware-Hash_original'!$A$2:$C$450,2,FALSE)</f>
        <v>#N/A</v>
      </c>
      <c r="T36" t="e">
        <f>VLOOKUP(R36,'Hardware-Hash_original'!$A$2:$C$450,3,FALSE)</f>
        <v>#N/A</v>
      </c>
      <c r="U36" s="18"/>
      <c r="V36" s="18"/>
      <c r="AC36" s="17" t="str">
        <f>IF(A36="","",(VLOOKUP(A36,Gerätezuweisungen!$A$2:$B$449,2,)))</f>
        <v/>
      </c>
    </row>
    <row r="37" spans="1:29" ht="15.75" x14ac:dyDescent="0.25">
      <c r="A37" s="14"/>
      <c r="B37" s="10"/>
      <c r="C37" s="10"/>
      <c r="D37" s="13"/>
      <c r="E37" s="13"/>
      <c r="F37" s="13"/>
      <c r="G37" s="13"/>
      <c r="H37" s="13"/>
      <c r="I37" s="13"/>
      <c r="J37" s="13"/>
      <c r="K37" s="13"/>
      <c r="L37" s="13"/>
      <c r="M37" s="12" t="str">
        <f t="shared" si="0"/>
        <v xml:space="preserve"> </v>
      </c>
      <c r="N37" s="14"/>
      <c r="O37" s="12" t="str">
        <f t="shared" si="1"/>
        <v>Achtung: komische SN</v>
      </c>
      <c r="P37" s="13"/>
      <c r="R37" s="5" t="str">
        <f t="shared" si="2"/>
        <v>Achtung: komische SN</v>
      </c>
      <c r="S37" t="e">
        <f>VLOOKUP(R37,'Hardware-Hash_original'!$A$2:$C$450,2,FALSE)</f>
        <v>#N/A</v>
      </c>
      <c r="T37" t="e">
        <f>VLOOKUP(R37,'Hardware-Hash_original'!$A$2:$C$450,3,FALSE)</f>
        <v>#N/A</v>
      </c>
      <c r="U37" s="18"/>
      <c r="V37" s="18"/>
      <c r="AC37" s="17" t="str">
        <f>IF(A37="","",(VLOOKUP(A37,Gerätezuweisungen!$A$2:$B$449,2,)))</f>
        <v/>
      </c>
    </row>
    <row r="38" spans="1:29" ht="15.75" x14ac:dyDescent="0.25">
      <c r="A38" s="14"/>
      <c r="B38" s="10"/>
      <c r="C38" s="10"/>
      <c r="D38" s="13"/>
      <c r="E38" s="13"/>
      <c r="F38" s="13"/>
      <c r="G38" s="13"/>
      <c r="H38" s="13"/>
      <c r="I38" s="13"/>
      <c r="J38" s="13"/>
      <c r="K38" s="13"/>
      <c r="L38" s="13"/>
      <c r="M38" s="12" t="str">
        <f t="shared" si="0"/>
        <v xml:space="preserve"> </v>
      </c>
      <c r="N38" s="14"/>
      <c r="O38" s="12" t="str">
        <f t="shared" si="1"/>
        <v>Achtung: komische SN</v>
      </c>
      <c r="P38" s="13"/>
      <c r="R38" s="5" t="str">
        <f t="shared" si="2"/>
        <v>Achtung: komische SN</v>
      </c>
      <c r="S38" t="e">
        <f>VLOOKUP(R38,'Hardware-Hash_original'!$A$2:$C$450,2,FALSE)</f>
        <v>#N/A</v>
      </c>
      <c r="T38" t="e">
        <f>VLOOKUP(R38,'Hardware-Hash_original'!$A$2:$C$450,3,FALSE)</f>
        <v>#N/A</v>
      </c>
      <c r="U38" s="18"/>
      <c r="V38" s="18"/>
      <c r="AC38" s="17" t="str">
        <f>IF(A38="","",(VLOOKUP(A38,Gerätezuweisungen!$A$2:$B$449,2,)))</f>
        <v/>
      </c>
    </row>
    <row r="39" spans="1:29" ht="15.75" x14ac:dyDescent="0.25">
      <c r="A39" s="14"/>
      <c r="B39" s="10"/>
      <c r="C39" s="10"/>
      <c r="D39" s="13"/>
      <c r="E39" s="13"/>
      <c r="F39" s="13"/>
      <c r="G39" s="13"/>
      <c r="H39" s="13"/>
      <c r="I39" s="13"/>
      <c r="J39" s="13"/>
      <c r="K39" s="13"/>
      <c r="L39" s="13"/>
      <c r="M39" s="12" t="str">
        <f t="shared" si="0"/>
        <v xml:space="preserve"> </v>
      </c>
      <c r="N39" s="14"/>
      <c r="O39" s="12" t="str">
        <f t="shared" si="1"/>
        <v>Achtung: komische SN</v>
      </c>
      <c r="P39" s="13"/>
      <c r="R39" s="5" t="str">
        <f t="shared" si="2"/>
        <v>Achtung: komische SN</v>
      </c>
      <c r="S39" t="e">
        <f>VLOOKUP(R39,'Hardware-Hash_original'!$A$2:$C$450,2,FALSE)</f>
        <v>#N/A</v>
      </c>
      <c r="T39" t="e">
        <f>VLOOKUP(R39,'Hardware-Hash_original'!$A$2:$C$450,3,FALSE)</f>
        <v>#N/A</v>
      </c>
      <c r="U39" s="18"/>
      <c r="V39" s="18"/>
      <c r="AC39" s="17" t="str">
        <f>IF(A39="","",(VLOOKUP(A39,Gerätezuweisungen!$A$2:$B$449,2,)))</f>
        <v/>
      </c>
    </row>
    <row r="40" spans="1:29" ht="15.75" x14ac:dyDescent="0.25">
      <c r="A40" s="14"/>
      <c r="B40" s="10"/>
      <c r="C40" s="10"/>
      <c r="D40" s="13"/>
      <c r="E40" s="13"/>
      <c r="F40" s="13"/>
      <c r="G40" s="13"/>
      <c r="H40" s="13"/>
      <c r="I40" s="13"/>
      <c r="J40" s="13"/>
      <c r="K40" s="13"/>
      <c r="L40" s="13"/>
      <c r="M40" s="12" t="str">
        <f t="shared" si="0"/>
        <v xml:space="preserve"> </v>
      </c>
      <c r="N40" s="14"/>
      <c r="O40" s="12" t="str">
        <f t="shared" si="1"/>
        <v>Achtung: komische SN</v>
      </c>
      <c r="P40" s="13"/>
      <c r="R40" s="5" t="str">
        <f t="shared" si="2"/>
        <v>Achtung: komische SN</v>
      </c>
      <c r="S40" t="e">
        <f>VLOOKUP(R40,'Hardware-Hash_original'!$A$2:$C$450,2,FALSE)</f>
        <v>#N/A</v>
      </c>
      <c r="T40" t="e">
        <f>VLOOKUP(R40,'Hardware-Hash_original'!$A$2:$C$450,3,FALSE)</f>
        <v>#N/A</v>
      </c>
      <c r="U40" s="18"/>
      <c r="V40" s="18"/>
      <c r="AC40" s="17" t="str">
        <f>IF(A40="","",(VLOOKUP(A40,Gerätezuweisungen!$A$2:$B$449,2,)))</f>
        <v/>
      </c>
    </row>
    <row r="41" spans="1:29" ht="15.75" x14ac:dyDescent="0.25">
      <c r="A41" s="14"/>
      <c r="B41" s="10"/>
      <c r="C41" s="10"/>
      <c r="D41" s="13"/>
      <c r="E41" s="13"/>
      <c r="F41" s="13"/>
      <c r="G41" s="13"/>
      <c r="H41" s="13"/>
      <c r="I41" s="13"/>
      <c r="J41" s="13"/>
      <c r="K41" s="13"/>
      <c r="L41" s="13"/>
      <c r="M41" s="12" t="str">
        <f t="shared" si="0"/>
        <v xml:space="preserve"> </v>
      </c>
      <c r="N41" s="14"/>
      <c r="O41" s="12" t="str">
        <f t="shared" si="1"/>
        <v>Achtung: komische SN</v>
      </c>
      <c r="P41" s="13"/>
      <c r="R41" s="5" t="str">
        <f t="shared" si="2"/>
        <v>Achtung: komische SN</v>
      </c>
      <c r="S41" t="e">
        <f>VLOOKUP(R41,'Hardware-Hash_original'!$A$2:$C$450,2,FALSE)</f>
        <v>#N/A</v>
      </c>
      <c r="T41" t="e">
        <f>VLOOKUP(R41,'Hardware-Hash_original'!$A$2:$C$450,3,FALSE)</f>
        <v>#N/A</v>
      </c>
      <c r="U41" s="18"/>
      <c r="V41" s="18"/>
      <c r="AC41" s="17" t="str">
        <f>IF(A41="","",(VLOOKUP(A41,Gerätezuweisungen!$A$2:$B$449,2,)))</f>
        <v/>
      </c>
    </row>
    <row r="42" spans="1:29" ht="15.75" x14ac:dyDescent="0.25">
      <c r="A42" s="14"/>
      <c r="B42" s="10"/>
      <c r="C42" s="10"/>
      <c r="D42" s="13"/>
      <c r="E42" s="13"/>
      <c r="F42" s="13"/>
      <c r="G42" s="13"/>
      <c r="H42" s="13"/>
      <c r="I42" s="13"/>
      <c r="J42" s="13"/>
      <c r="K42" s="13"/>
      <c r="L42" s="13"/>
      <c r="M42" s="12" t="str">
        <f t="shared" si="0"/>
        <v xml:space="preserve"> </v>
      </c>
      <c r="N42" s="14"/>
      <c r="O42" s="12" t="str">
        <f t="shared" si="1"/>
        <v>Achtung: komische SN</v>
      </c>
      <c r="P42" s="13"/>
      <c r="R42" s="5" t="str">
        <f t="shared" si="2"/>
        <v>Achtung: komische SN</v>
      </c>
      <c r="S42" t="e">
        <f>VLOOKUP(R42,'Hardware-Hash_original'!$A$2:$C$450,2,FALSE)</f>
        <v>#N/A</v>
      </c>
      <c r="T42" t="e">
        <f>VLOOKUP(R42,'Hardware-Hash_original'!$A$2:$C$450,3,FALSE)</f>
        <v>#N/A</v>
      </c>
      <c r="U42" s="18"/>
      <c r="V42" s="18"/>
      <c r="AC42" s="17" t="str">
        <f>IF(A42="","",(VLOOKUP(A42,Gerätezuweisungen!$A$2:$B$449,2,)))</f>
        <v/>
      </c>
    </row>
    <row r="43" spans="1:29" ht="15.75" x14ac:dyDescent="0.25">
      <c r="A43" s="14"/>
      <c r="B43" s="10"/>
      <c r="C43" s="10"/>
      <c r="D43" s="13"/>
      <c r="E43" s="13"/>
      <c r="F43" s="13"/>
      <c r="G43" s="13"/>
      <c r="H43" s="13"/>
      <c r="I43" s="13"/>
      <c r="J43" s="13"/>
      <c r="K43" s="13"/>
      <c r="L43" s="13"/>
      <c r="M43" s="12" t="str">
        <f t="shared" si="0"/>
        <v xml:space="preserve"> </v>
      </c>
      <c r="N43" s="14"/>
      <c r="O43" s="12" t="str">
        <f t="shared" si="1"/>
        <v>Achtung: komische SN</v>
      </c>
      <c r="P43" s="13"/>
      <c r="R43" s="5" t="str">
        <f t="shared" si="2"/>
        <v>Achtung: komische SN</v>
      </c>
      <c r="S43" t="e">
        <f>VLOOKUP(R43,'Hardware-Hash_original'!$A$2:$C$450,2,FALSE)</f>
        <v>#N/A</v>
      </c>
      <c r="T43" t="e">
        <f>VLOOKUP(R43,'Hardware-Hash_original'!$A$2:$C$450,3,FALSE)</f>
        <v>#N/A</v>
      </c>
      <c r="U43" s="18"/>
      <c r="V43" s="18"/>
      <c r="AC43" s="17" t="str">
        <f>IF(A43="","",(VLOOKUP(A43,Gerätezuweisungen!$A$2:$B$449,2,)))</f>
        <v/>
      </c>
    </row>
    <row r="44" spans="1:29" ht="15.75" x14ac:dyDescent="0.25">
      <c r="A44" s="14"/>
      <c r="B44" s="10"/>
      <c r="C44" s="10"/>
      <c r="D44" s="13"/>
      <c r="E44" s="13"/>
      <c r="F44" s="13"/>
      <c r="G44" s="13"/>
      <c r="H44" s="13"/>
      <c r="I44" s="13"/>
      <c r="J44" s="13"/>
      <c r="K44" s="13"/>
      <c r="L44" s="13"/>
      <c r="M44" s="12" t="str">
        <f t="shared" si="0"/>
        <v xml:space="preserve"> </v>
      </c>
      <c r="N44" s="14"/>
      <c r="O44" s="12" t="str">
        <f t="shared" si="1"/>
        <v>Achtung: komische SN</v>
      </c>
      <c r="P44" s="13"/>
      <c r="R44" s="5" t="str">
        <f t="shared" si="2"/>
        <v>Achtung: komische SN</v>
      </c>
      <c r="S44" t="e">
        <f>VLOOKUP(R44,'Hardware-Hash_original'!$A$2:$C$450,2,FALSE)</f>
        <v>#N/A</v>
      </c>
      <c r="T44" t="e">
        <f>VLOOKUP(R44,'Hardware-Hash_original'!$A$2:$C$450,3,FALSE)</f>
        <v>#N/A</v>
      </c>
      <c r="U44" s="18"/>
      <c r="V44" s="18"/>
      <c r="AC44" s="17" t="str">
        <f>IF(A44="","",(VLOOKUP(A44,Gerätezuweisungen!$A$2:$B$449,2,)))</f>
        <v/>
      </c>
    </row>
    <row r="45" spans="1:29" ht="15.75" x14ac:dyDescent="0.25">
      <c r="A45" s="14"/>
      <c r="B45" s="10"/>
      <c r="C45" s="10"/>
      <c r="D45" s="13"/>
      <c r="E45" s="13"/>
      <c r="F45" s="13"/>
      <c r="G45" s="13"/>
      <c r="H45" s="13"/>
      <c r="I45" s="13"/>
      <c r="J45" s="13"/>
      <c r="K45" s="13"/>
      <c r="L45" s="13"/>
      <c r="M45" s="12" t="str">
        <f t="shared" si="0"/>
        <v xml:space="preserve"> </v>
      </c>
      <c r="N45" s="14"/>
      <c r="O45" s="12" t="str">
        <f t="shared" si="1"/>
        <v>Achtung: komische SN</v>
      </c>
      <c r="P45" s="13"/>
      <c r="R45" s="5" t="str">
        <f t="shared" si="2"/>
        <v>Achtung: komische SN</v>
      </c>
      <c r="S45" t="e">
        <f>VLOOKUP(R45,'Hardware-Hash_original'!$A$2:$C$450,2,FALSE)</f>
        <v>#N/A</v>
      </c>
      <c r="T45" t="e">
        <f>VLOOKUP(R45,'Hardware-Hash_original'!$A$2:$C$450,3,FALSE)</f>
        <v>#N/A</v>
      </c>
      <c r="U45" s="18"/>
      <c r="V45" s="18"/>
      <c r="AC45" s="17" t="str">
        <f>IF(A45="","",(VLOOKUP(A45,Gerätezuweisungen!$A$2:$B$449,2,)))</f>
        <v/>
      </c>
    </row>
    <row r="46" spans="1:29" ht="15.75" x14ac:dyDescent="0.25">
      <c r="A46" s="14"/>
      <c r="B46" s="10"/>
      <c r="C46" s="10"/>
      <c r="D46" s="13"/>
      <c r="E46" s="13"/>
      <c r="F46" s="13"/>
      <c r="G46" s="13"/>
      <c r="H46" s="13"/>
      <c r="I46" s="13"/>
      <c r="J46" s="13"/>
      <c r="K46" s="13"/>
      <c r="L46" s="13"/>
      <c r="M46" s="12" t="str">
        <f t="shared" si="0"/>
        <v xml:space="preserve"> </v>
      </c>
      <c r="N46" s="14"/>
      <c r="O46" s="12" t="str">
        <f t="shared" si="1"/>
        <v>Achtung: komische SN</v>
      </c>
      <c r="P46" s="13"/>
      <c r="R46" s="5" t="str">
        <f t="shared" si="2"/>
        <v>Achtung: komische SN</v>
      </c>
      <c r="S46" t="e">
        <f>VLOOKUP(R46,'Hardware-Hash_original'!$A$2:$C$450,2,FALSE)</f>
        <v>#N/A</v>
      </c>
      <c r="T46" t="e">
        <f>VLOOKUP(R46,'Hardware-Hash_original'!$A$2:$C$450,3,FALSE)</f>
        <v>#N/A</v>
      </c>
      <c r="U46" s="18"/>
      <c r="V46" s="18"/>
      <c r="AC46" s="17" t="str">
        <f>IF(A46="","",(VLOOKUP(A46,Gerätezuweisungen!$A$2:$B$449,2,)))</f>
        <v/>
      </c>
    </row>
    <row r="47" spans="1:29" ht="15.75" x14ac:dyDescent="0.25">
      <c r="A47" s="14"/>
      <c r="B47" s="10"/>
      <c r="C47" s="10"/>
      <c r="D47" s="13"/>
      <c r="E47" s="13"/>
      <c r="F47" s="13"/>
      <c r="G47" s="13"/>
      <c r="H47" s="13"/>
      <c r="I47" s="13"/>
      <c r="J47" s="13"/>
      <c r="K47" s="13"/>
      <c r="L47" s="13"/>
      <c r="M47" s="12" t="str">
        <f t="shared" si="0"/>
        <v xml:space="preserve"> </v>
      </c>
      <c r="N47" s="14"/>
      <c r="O47" s="12" t="str">
        <f t="shared" si="1"/>
        <v>Achtung: komische SN</v>
      </c>
      <c r="P47" s="13"/>
      <c r="R47" s="5" t="str">
        <f t="shared" si="2"/>
        <v>Achtung: komische SN</v>
      </c>
      <c r="S47" t="e">
        <f>VLOOKUP(R47,'Hardware-Hash_original'!$A$2:$C$450,2,FALSE)</f>
        <v>#N/A</v>
      </c>
      <c r="T47" t="e">
        <f>VLOOKUP(R47,'Hardware-Hash_original'!$A$2:$C$450,3,FALSE)</f>
        <v>#N/A</v>
      </c>
      <c r="U47" s="18"/>
      <c r="V47" s="18"/>
      <c r="AC47" s="17" t="str">
        <f>IF(A47="","",(VLOOKUP(A47,Gerätezuweisungen!$A$2:$B$449,2,)))</f>
        <v/>
      </c>
    </row>
    <row r="48" spans="1:29" ht="15.75" x14ac:dyDescent="0.25">
      <c r="A48" s="14"/>
      <c r="B48" s="10"/>
      <c r="C48" s="10"/>
      <c r="D48" s="13"/>
      <c r="E48" s="13"/>
      <c r="F48" s="13"/>
      <c r="G48" s="13"/>
      <c r="H48" s="13"/>
      <c r="I48" s="13"/>
      <c r="J48" s="13"/>
      <c r="K48" s="13"/>
      <c r="L48" s="13"/>
      <c r="M48" s="12" t="str">
        <f t="shared" si="0"/>
        <v xml:space="preserve"> </v>
      </c>
      <c r="N48" s="14"/>
      <c r="O48" s="12" t="str">
        <f t="shared" si="1"/>
        <v>Achtung: komische SN</v>
      </c>
      <c r="P48" s="13"/>
      <c r="R48" s="5" t="str">
        <f t="shared" si="2"/>
        <v>Achtung: komische SN</v>
      </c>
      <c r="S48" t="e">
        <f>VLOOKUP(R48,'Hardware-Hash_original'!$A$2:$C$450,2,FALSE)</f>
        <v>#N/A</v>
      </c>
      <c r="T48" t="e">
        <f>VLOOKUP(R48,'Hardware-Hash_original'!$A$2:$C$450,3,FALSE)</f>
        <v>#N/A</v>
      </c>
      <c r="U48" s="18"/>
      <c r="V48" s="18"/>
      <c r="AC48" s="17" t="str">
        <f>IF(A48="","",(VLOOKUP(A48,Gerätezuweisungen!$A$2:$B$449,2,)))</f>
        <v/>
      </c>
    </row>
    <row r="49" spans="1:29" ht="15.75" x14ac:dyDescent="0.25">
      <c r="A49" s="14"/>
      <c r="B49" s="10"/>
      <c r="C49" s="10"/>
      <c r="D49" s="13"/>
      <c r="E49" s="13"/>
      <c r="F49" s="13"/>
      <c r="G49" s="13"/>
      <c r="H49" s="13"/>
      <c r="I49" s="13"/>
      <c r="J49" s="13"/>
      <c r="K49" s="13"/>
      <c r="L49" s="13"/>
      <c r="M49" s="12" t="str">
        <f t="shared" si="0"/>
        <v xml:space="preserve"> </v>
      </c>
      <c r="N49" s="14"/>
      <c r="O49" s="12" t="str">
        <f t="shared" si="1"/>
        <v>Achtung: komische SN</v>
      </c>
      <c r="P49" s="13"/>
      <c r="R49" s="5" t="str">
        <f t="shared" si="2"/>
        <v>Achtung: komische SN</v>
      </c>
      <c r="S49" t="e">
        <f>VLOOKUP(R49,'Hardware-Hash_original'!$A$2:$C$450,2,FALSE)</f>
        <v>#N/A</v>
      </c>
      <c r="T49" t="e">
        <f>VLOOKUP(R49,'Hardware-Hash_original'!$A$2:$C$450,3,FALSE)</f>
        <v>#N/A</v>
      </c>
      <c r="U49" s="18"/>
      <c r="V49" s="18"/>
      <c r="AC49" s="17" t="str">
        <f>IF(A49="","",(VLOOKUP(A49,Gerätezuweisungen!$A$2:$B$449,2,)))</f>
        <v/>
      </c>
    </row>
    <row r="50" spans="1:29" ht="15.75" x14ac:dyDescent="0.25">
      <c r="A50" s="14"/>
      <c r="B50" s="10"/>
      <c r="C50" s="10"/>
      <c r="D50" s="13"/>
      <c r="E50" s="13"/>
      <c r="F50" s="13"/>
      <c r="G50" s="13"/>
      <c r="H50" s="13"/>
      <c r="I50" s="13"/>
      <c r="J50" s="13"/>
      <c r="K50" s="13"/>
      <c r="L50" s="13"/>
      <c r="M50" s="12" t="str">
        <f t="shared" si="0"/>
        <v xml:space="preserve"> </v>
      </c>
      <c r="N50" s="14"/>
      <c r="O50" s="12" t="str">
        <f t="shared" si="1"/>
        <v>Achtung: komische SN</v>
      </c>
      <c r="P50" s="13"/>
      <c r="R50" s="5" t="str">
        <f t="shared" si="2"/>
        <v>Achtung: komische SN</v>
      </c>
      <c r="S50" t="e">
        <f>VLOOKUP(R50,'Hardware-Hash_original'!$A$2:$C$450,2,FALSE)</f>
        <v>#N/A</v>
      </c>
      <c r="T50" t="e">
        <f>VLOOKUP(R50,'Hardware-Hash_original'!$A$2:$C$450,3,FALSE)</f>
        <v>#N/A</v>
      </c>
      <c r="U50" s="18"/>
      <c r="V50" s="18"/>
      <c r="AC50" s="17" t="str">
        <f>IF(A50="","",(VLOOKUP(A50,Gerätezuweisungen!$A$2:$B$449,2,)))</f>
        <v/>
      </c>
    </row>
    <row r="51" spans="1:29" ht="15.75" x14ac:dyDescent="0.25">
      <c r="A51" s="14"/>
      <c r="B51" s="10"/>
      <c r="C51" s="10"/>
      <c r="D51" s="13"/>
      <c r="E51" s="13"/>
      <c r="F51" s="13"/>
      <c r="G51" s="13"/>
      <c r="H51" s="13"/>
      <c r="I51" s="13"/>
      <c r="J51" s="13"/>
      <c r="K51" s="13"/>
      <c r="L51" s="13"/>
      <c r="M51" s="12" t="str">
        <f t="shared" si="0"/>
        <v xml:space="preserve"> </v>
      </c>
      <c r="N51" s="14"/>
      <c r="O51" s="12" t="str">
        <f t="shared" si="1"/>
        <v>Achtung: komische SN</v>
      </c>
      <c r="P51" s="13"/>
      <c r="R51" s="5" t="str">
        <f t="shared" si="2"/>
        <v>Achtung: komische SN</v>
      </c>
      <c r="S51" t="e">
        <f>VLOOKUP(R51,'Hardware-Hash_original'!$A$2:$C$450,2,FALSE)</f>
        <v>#N/A</v>
      </c>
      <c r="T51" t="e">
        <f>VLOOKUP(R51,'Hardware-Hash_original'!$A$2:$C$450,3,FALSE)</f>
        <v>#N/A</v>
      </c>
      <c r="U51" s="18"/>
      <c r="V51" s="18"/>
      <c r="AC51" s="17" t="str">
        <f>IF(A51="","",(VLOOKUP(A51,Gerätezuweisungen!$A$2:$B$449,2,)))</f>
        <v/>
      </c>
    </row>
    <row r="52" spans="1:29" ht="15.75" x14ac:dyDescent="0.25">
      <c r="A52" s="14"/>
      <c r="B52" s="10"/>
      <c r="C52" s="10"/>
      <c r="D52" s="13"/>
      <c r="E52" s="13"/>
      <c r="F52" s="13"/>
      <c r="G52" s="13"/>
      <c r="H52" s="13"/>
      <c r="I52" s="13"/>
      <c r="J52" s="13"/>
      <c r="K52" s="13"/>
      <c r="L52" s="13"/>
      <c r="M52" s="12" t="str">
        <f t="shared" si="0"/>
        <v xml:space="preserve"> </v>
      </c>
      <c r="N52" s="14"/>
      <c r="O52" s="12" t="str">
        <f t="shared" si="1"/>
        <v>Achtung: komische SN</v>
      </c>
      <c r="P52" s="13"/>
      <c r="R52" s="5" t="str">
        <f t="shared" si="2"/>
        <v>Achtung: komische SN</v>
      </c>
      <c r="S52" t="e">
        <f>VLOOKUP(R52,'Hardware-Hash_original'!$A$2:$C$450,2,FALSE)</f>
        <v>#N/A</v>
      </c>
      <c r="T52" t="e">
        <f>VLOOKUP(R52,'Hardware-Hash_original'!$A$2:$C$450,3,FALSE)</f>
        <v>#N/A</v>
      </c>
      <c r="U52" s="18"/>
      <c r="V52" s="18"/>
      <c r="AC52" s="17" t="str">
        <f>IF(A52="","",(VLOOKUP(A52,Gerätezuweisungen!$A$2:$B$449,2,)))</f>
        <v/>
      </c>
    </row>
    <row r="53" spans="1:29" ht="15.75" x14ac:dyDescent="0.25">
      <c r="A53" s="14"/>
      <c r="B53" s="10"/>
      <c r="C53" s="10"/>
      <c r="D53" s="13"/>
      <c r="E53" s="13"/>
      <c r="F53" s="13"/>
      <c r="G53" s="13"/>
      <c r="H53" s="13"/>
      <c r="I53" s="13"/>
      <c r="J53" s="13"/>
      <c r="K53" s="13"/>
      <c r="L53" s="13"/>
      <c r="M53" s="12" t="str">
        <f t="shared" si="0"/>
        <v xml:space="preserve"> </v>
      </c>
      <c r="N53" s="14"/>
      <c r="O53" s="12" t="str">
        <f t="shared" si="1"/>
        <v>Achtung: komische SN</v>
      </c>
      <c r="P53" s="13"/>
      <c r="R53" s="5" t="str">
        <f t="shared" si="2"/>
        <v>Achtung: komische SN</v>
      </c>
      <c r="S53" t="e">
        <f>VLOOKUP(R53,'Hardware-Hash_original'!$A$2:$C$450,2,FALSE)</f>
        <v>#N/A</v>
      </c>
      <c r="T53" t="e">
        <f>VLOOKUP(R53,'Hardware-Hash_original'!$A$2:$C$450,3,FALSE)</f>
        <v>#N/A</v>
      </c>
      <c r="U53" s="18"/>
      <c r="V53" s="18"/>
      <c r="AC53" s="17" t="str">
        <f>IF(A53="","",(VLOOKUP(A53,Gerätezuweisungen!$A$2:$B$449,2,)))</f>
        <v/>
      </c>
    </row>
    <row r="54" spans="1:29" ht="15.75" x14ac:dyDescent="0.25">
      <c r="A54" s="14"/>
      <c r="B54" s="10"/>
      <c r="C54" s="10"/>
      <c r="D54" s="13"/>
      <c r="E54" s="13"/>
      <c r="F54" s="13"/>
      <c r="G54" s="13"/>
      <c r="H54" s="13"/>
      <c r="I54" s="13"/>
      <c r="J54" s="13"/>
      <c r="K54" s="13"/>
      <c r="L54" s="13"/>
      <c r="M54" s="12" t="str">
        <f t="shared" si="0"/>
        <v xml:space="preserve"> </v>
      </c>
      <c r="N54" s="14"/>
      <c r="O54" s="12" t="str">
        <f t="shared" si="1"/>
        <v>Achtung: komische SN</v>
      </c>
      <c r="P54" s="13"/>
      <c r="R54" s="5" t="str">
        <f t="shared" si="2"/>
        <v>Achtung: komische SN</v>
      </c>
      <c r="S54" t="e">
        <f>VLOOKUP(R54,'Hardware-Hash_original'!$A$2:$C$450,2,FALSE)</f>
        <v>#N/A</v>
      </c>
      <c r="T54" t="e">
        <f>VLOOKUP(R54,'Hardware-Hash_original'!$A$2:$C$450,3,FALSE)</f>
        <v>#N/A</v>
      </c>
      <c r="U54" s="18"/>
      <c r="V54" s="18"/>
      <c r="AC54" s="17" t="str">
        <f>IF(A54="","",(VLOOKUP(A54,Gerätezuweisungen!$A$2:$B$449,2,)))</f>
        <v/>
      </c>
    </row>
    <row r="55" spans="1:29" ht="15.75" x14ac:dyDescent="0.25">
      <c r="A55" s="14"/>
      <c r="B55" s="10"/>
      <c r="C55" s="10"/>
      <c r="D55" s="13"/>
      <c r="E55" s="13"/>
      <c r="F55" s="13"/>
      <c r="G55" s="13"/>
      <c r="H55" s="13"/>
      <c r="I55" s="13"/>
      <c r="J55" s="13"/>
      <c r="K55" s="13"/>
      <c r="L55" s="13"/>
      <c r="M55" s="12" t="str">
        <f t="shared" si="0"/>
        <v xml:space="preserve"> </v>
      </c>
      <c r="N55" s="14"/>
      <c r="O55" s="12" t="str">
        <f t="shared" si="1"/>
        <v>Achtung: komische SN</v>
      </c>
      <c r="P55" s="13"/>
      <c r="R55" s="5" t="str">
        <f t="shared" si="2"/>
        <v>Achtung: komische SN</v>
      </c>
      <c r="S55" t="e">
        <f>VLOOKUP(R55,'Hardware-Hash_original'!$A$2:$C$450,2,FALSE)</f>
        <v>#N/A</v>
      </c>
      <c r="T55" t="e">
        <f>VLOOKUP(R55,'Hardware-Hash_original'!$A$2:$C$450,3,FALSE)</f>
        <v>#N/A</v>
      </c>
      <c r="U55" s="18"/>
      <c r="V55" s="18"/>
      <c r="AC55" s="17" t="str">
        <f>IF(A55="","",(VLOOKUP(A55,Gerätezuweisungen!$A$2:$B$449,2,)))</f>
        <v/>
      </c>
    </row>
    <row r="56" spans="1:29" ht="15.75" x14ac:dyDescent="0.25">
      <c r="A56" s="14"/>
      <c r="B56" s="10"/>
      <c r="C56" s="10"/>
      <c r="D56" s="13"/>
      <c r="E56" s="13"/>
      <c r="F56" s="13"/>
      <c r="G56" s="13"/>
      <c r="H56" s="13"/>
      <c r="I56" s="13"/>
      <c r="J56" s="13"/>
      <c r="K56" s="13"/>
      <c r="L56" s="13"/>
      <c r="M56" s="12" t="str">
        <f t="shared" si="0"/>
        <v xml:space="preserve"> </v>
      </c>
      <c r="N56" s="14"/>
      <c r="O56" s="12" t="str">
        <f t="shared" si="1"/>
        <v>Achtung: komische SN</v>
      </c>
      <c r="P56" s="13"/>
      <c r="R56" s="5" t="str">
        <f t="shared" si="2"/>
        <v>Achtung: komische SN</v>
      </c>
      <c r="S56" t="e">
        <f>VLOOKUP(R56,'Hardware-Hash_original'!$A$2:$C$450,2,FALSE)</f>
        <v>#N/A</v>
      </c>
      <c r="T56" t="e">
        <f>VLOOKUP(R56,'Hardware-Hash_original'!$A$2:$C$450,3,FALSE)</f>
        <v>#N/A</v>
      </c>
      <c r="U56" s="18"/>
      <c r="V56" s="18"/>
      <c r="AC56" s="17" t="str">
        <f>IF(A56="","",(VLOOKUP(A56,Gerätezuweisungen!$A$2:$B$449,2,)))</f>
        <v/>
      </c>
    </row>
    <row r="57" spans="1:29" ht="15.75" x14ac:dyDescent="0.25">
      <c r="A57" s="14"/>
      <c r="B57" s="10"/>
      <c r="C57" s="10"/>
      <c r="D57" s="13"/>
      <c r="E57" s="13"/>
      <c r="F57" s="13"/>
      <c r="G57" s="13"/>
      <c r="H57" s="13"/>
      <c r="I57" s="13"/>
      <c r="J57" s="13"/>
      <c r="K57" s="13"/>
      <c r="L57" s="13"/>
      <c r="M57" s="12" t="str">
        <f t="shared" si="0"/>
        <v xml:space="preserve"> </v>
      </c>
      <c r="N57" s="14"/>
      <c r="O57" s="12" t="str">
        <f t="shared" si="1"/>
        <v>Achtung: komische SN</v>
      </c>
      <c r="P57" s="13"/>
      <c r="R57" s="5" t="str">
        <f t="shared" si="2"/>
        <v>Achtung: komische SN</v>
      </c>
      <c r="S57" t="e">
        <f>VLOOKUP(R57,'Hardware-Hash_original'!$A$2:$C$450,2,FALSE)</f>
        <v>#N/A</v>
      </c>
      <c r="T57" t="e">
        <f>VLOOKUP(R57,'Hardware-Hash_original'!$A$2:$C$450,3,FALSE)</f>
        <v>#N/A</v>
      </c>
      <c r="U57" s="18"/>
      <c r="V57" s="18"/>
      <c r="AC57" s="17" t="str">
        <f>IF(A57="","",(VLOOKUP(A57,Gerätezuweisungen!$A$2:$B$449,2,)))</f>
        <v/>
      </c>
    </row>
    <row r="58" spans="1:29" ht="15.75" x14ac:dyDescent="0.25">
      <c r="A58" s="14"/>
      <c r="B58" s="10"/>
      <c r="C58" s="10"/>
      <c r="D58" s="13"/>
      <c r="E58" s="13"/>
      <c r="F58" s="13"/>
      <c r="G58" s="13"/>
      <c r="H58" s="13"/>
      <c r="I58" s="13"/>
      <c r="J58" s="13"/>
      <c r="K58" s="13"/>
      <c r="L58" s="13"/>
      <c r="M58" s="12" t="str">
        <f t="shared" si="0"/>
        <v xml:space="preserve"> </v>
      </c>
      <c r="N58" s="14"/>
      <c r="O58" s="12" t="str">
        <f t="shared" si="1"/>
        <v>Achtung: komische SN</v>
      </c>
      <c r="P58" s="13"/>
      <c r="R58" s="5" t="str">
        <f t="shared" si="2"/>
        <v>Achtung: komische SN</v>
      </c>
      <c r="S58" t="e">
        <f>VLOOKUP(R58,'Hardware-Hash_original'!$A$2:$C$450,2,FALSE)</f>
        <v>#N/A</v>
      </c>
      <c r="T58" t="e">
        <f>VLOOKUP(R58,'Hardware-Hash_original'!$A$2:$C$450,3,FALSE)</f>
        <v>#N/A</v>
      </c>
      <c r="U58" s="18"/>
      <c r="V58" s="18"/>
      <c r="AC58" s="17" t="str">
        <f>IF(A58="","",(VLOOKUP(A58,Gerätezuweisungen!$A$2:$B$449,2,)))</f>
        <v/>
      </c>
    </row>
    <row r="59" spans="1:29" ht="15.75" x14ac:dyDescent="0.25">
      <c r="A59" s="14"/>
      <c r="B59" s="10"/>
      <c r="C59" s="10"/>
      <c r="D59" s="13"/>
      <c r="E59" s="13"/>
      <c r="F59" s="13"/>
      <c r="G59" s="13"/>
      <c r="H59" s="13"/>
      <c r="I59" s="13"/>
      <c r="J59" s="13"/>
      <c r="K59" s="13"/>
      <c r="L59" s="13"/>
      <c r="M59" s="12" t="str">
        <f t="shared" si="0"/>
        <v xml:space="preserve"> </v>
      </c>
      <c r="N59" s="14"/>
      <c r="O59" s="12" t="str">
        <f t="shared" si="1"/>
        <v>Achtung: komische SN</v>
      </c>
      <c r="P59" s="13"/>
      <c r="R59" s="5" t="str">
        <f t="shared" si="2"/>
        <v>Achtung: komische SN</v>
      </c>
      <c r="S59" t="e">
        <f>VLOOKUP(R59,'Hardware-Hash_original'!$A$2:$C$450,2,FALSE)</f>
        <v>#N/A</v>
      </c>
      <c r="T59" t="e">
        <f>VLOOKUP(R59,'Hardware-Hash_original'!$A$2:$C$450,3,FALSE)</f>
        <v>#N/A</v>
      </c>
      <c r="U59" s="18"/>
      <c r="V59" s="18"/>
      <c r="AC59" s="17" t="str">
        <f>IF(A59="","",(VLOOKUP(A59,Gerätezuweisungen!$A$2:$B$449,2,)))</f>
        <v/>
      </c>
    </row>
    <row r="60" spans="1:29" ht="15.75" x14ac:dyDescent="0.25">
      <c r="A60" s="14"/>
      <c r="B60" s="10"/>
      <c r="C60" s="10"/>
      <c r="D60" s="13"/>
      <c r="E60" s="13"/>
      <c r="F60" s="13"/>
      <c r="G60" s="13"/>
      <c r="H60" s="13"/>
      <c r="I60" s="13"/>
      <c r="J60" s="13"/>
      <c r="K60" s="13"/>
      <c r="L60" s="13"/>
      <c r="M60" s="12" t="str">
        <f t="shared" si="0"/>
        <v xml:space="preserve"> </v>
      </c>
      <c r="N60" s="14"/>
      <c r="O60" s="12" t="str">
        <f t="shared" si="1"/>
        <v>Achtung: komische SN</v>
      </c>
      <c r="P60" s="13"/>
      <c r="R60" s="5" t="str">
        <f t="shared" si="2"/>
        <v>Achtung: komische SN</v>
      </c>
      <c r="S60" t="e">
        <f>VLOOKUP(R60,'Hardware-Hash_original'!$A$2:$C$450,2,FALSE)</f>
        <v>#N/A</v>
      </c>
      <c r="T60" t="e">
        <f>VLOOKUP(R60,'Hardware-Hash_original'!$A$2:$C$450,3,FALSE)</f>
        <v>#N/A</v>
      </c>
      <c r="U60" s="18"/>
      <c r="V60" s="18"/>
      <c r="AC60" s="17" t="str">
        <f>IF(A60="","",(VLOOKUP(A60,Gerätezuweisungen!$A$2:$B$449,2,)))</f>
        <v/>
      </c>
    </row>
    <row r="61" spans="1:29" ht="15.75" x14ac:dyDescent="0.25">
      <c r="A61" s="14"/>
      <c r="B61" s="10"/>
      <c r="C61" s="10"/>
      <c r="D61" s="13"/>
      <c r="E61" s="13"/>
      <c r="F61" s="13"/>
      <c r="G61" s="13"/>
      <c r="H61" s="13"/>
      <c r="I61" s="13"/>
      <c r="J61" s="13"/>
      <c r="K61" s="13"/>
      <c r="L61" s="13"/>
      <c r="M61" s="12" t="str">
        <f t="shared" si="0"/>
        <v xml:space="preserve"> </v>
      </c>
      <c r="N61" s="14"/>
      <c r="O61" s="12" t="str">
        <f t="shared" si="1"/>
        <v>Achtung: komische SN</v>
      </c>
      <c r="P61" s="13"/>
      <c r="R61" s="5" t="str">
        <f t="shared" si="2"/>
        <v>Achtung: komische SN</v>
      </c>
      <c r="S61" t="e">
        <f>VLOOKUP(R61,'Hardware-Hash_original'!$A$2:$C$450,2,FALSE)</f>
        <v>#N/A</v>
      </c>
      <c r="T61" t="e">
        <f>VLOOKUP(R61,'Hardware-Hash_original'!$A$2:$C$450,3,FALSE)</f>
        <v>#N/A</v>
      </c>
      <c r="U61" s="18"/>
      <c r="V61" s="18"/>
      <c r="AC61" s="17" t="str">
        <f>IF(A61="","",(VLOOKUP(A61,Gerätezuweisungen!$A$2:$B$449,2,)))</f>
        <v/>
      </c>
    </row>
    <row r="62" spans="1:29" ht="15.75" x14ac:dyDescent="0.25">
      <c r="A62" s="14"/>
      <c r="B62" s="10"/>
      <c r="C62" s="10"/>
      <c r="D62" s="13"/>
      <c r="E62" s="13"/>
      <c r="F62" s="13"/>
      <c r="G62" s="13"/>
      <c r="H62" s="13"/>
      <c r="I62" s="13"/>
      <c r="J62" s="13"/>
      <c r="K62" s="13"/>
      <c r="L62" s="13"/>
      <c r="M62" s="12" t="str">
        <f t="shared" si="0"/>
        <v xml:space="preserve"> </v>
      </c>
      <c r="N62" s="14"/>
      <c r="O62" s="12" t="str">
        <f t="shared" si="1"/>
        <v>Achtung: komische SN</v>
      </c>
      <c r="P62" s="13"/>
      <c r="R62" s="5" t="str">
        <f t="shared" si="2"/>
        <v>Achtung: komische SN</v>
      </c>
      <c r="S62" t="e">
        <f>VLOOKUP(R62,'Hardware-Hash_original'!$A$2:$C$450,2,FALSE)</f>
        <v>#N/A</v>
      </c>
      <c r="T62" t="e">
        <f>VLOOKUP(R62,'Hardware-Hash_original'!$A$2:$C$450,3,FALSE)</f>
        <v>#N/A</v>
      </c>
      <c r="U62" s="18"/>
      <c r="V62" s="18"/>
      <c r="AC62" s="17" t="str">
        <f>IF(A62="","",(VLOOKUP(A62,Gerätezuweisungen!$A$2:$B$449,2,)))</f>
        <v/>
      </c>
    </row>
    <row r="63" spans="1:29" ht="15.75" x14ac:dyDescent="0.25">
      <c r="A63" s="14"/>
      <c r="B63" s="10"/>
      <c r="C63" s="10"/>
      <c r="D63" s="13"/>
      <c r="E63" s="13"/>
      <c r="F63" s="13"/>
      <c r="G63" s="13"/>
      <c r="H63" s="13"/>
      <c r="I63" s="13"/>
      <c r="J63" s="13"/>
      <c r="K63" s="13"/>
      <c r="L63" s="13"/>
      <c r="M63" s="12" t="str">
        <f t="shared" si="0"/>
        <v xml:space="preserve"> </v>
      </c>
      <c r="N63" s="14"/>
      <c r="O63" s="12" t="str">
        <f t="shared" si="1"/>
        <v>Achtung: komische SN</v>
      </c>
      <c r="P63" s="13"/>
      <c r="R63" s="5" t="str">
        <f t="shared" si="2"/>
        <v>Achtung: komische SN</v>
      </c>
      <c r="S63" t="e">
        <f>VLOOKUP(R63,'Hardware-Hash_original'!$A$2:$C$450,2,FALSE)</f>
        <v>#N/A</v>
      </c>
      <c r="T63" t="e">
        <f>VLOOKUP(R63,'Hardware-Hash_original'!$A$2:$C$450,3,FALSE)</f>
        <v>#N/A</v>
      </c>
      <c r="U63" s="18"/>
      <c r="V63" s="18"/>
      <c r="AC63" s="17" t="str">
        <f>IF(A63="","",(VLOOKUP(A63,Gerätezuweisungen!$A$2:$B$449,2,)))</f>
        <v/>
      </c>
    </row>
    <row r="64" spans="1:29" ht="15.75" x14ac:dyDescent="0.25">
      <c r="A64" s="14"/>
      <c r="B64" s="10"/>
      <c r="C64" s="10"/>
      <c r="D64" s="13"/>
      <c r="E64" s="13"/>
      <c r="F64" s="13"/>
      <c r="G64" s="13"/>
      <c r="H64" s="13"/>
      <c r="I64" s="13"/>
      <c r="J64" s="13"/>
      <c r="K64" s="13"/>
      <c r="L64" s="13"/>
      <c r="M64" s="12" t="str">
        <f t="shared" si="0"/>
        <v xml:space="preserve"> </v>
      </c>
      <c r="N64" s="14"/>
      <c r="O64" s="12" t="str">
        <f t="shared" si="1"/>
        <v>Achtung: komische SN</v>
      </c>
      <c r="P64" s="13"/>
      <c r="R64" s="5" t="str">
        <f t="shared" si="2"/>
        <v>Achtung: komische SN</v>
      </c>
      <c r="S64" t="e">
        <f>VLOOKUP(R64,'Hardware-Hash_original'!$A$2:$C$450,2,FALSE)</f>
        <v>#N/A</v>
      </c>
      <c r="T64" t="e">
        <f>VLOOKUP(R64,'Hardware-Hash_original'!$A$2:$C$450,3,FALSE)</f>
        <v>#N/A</v>
      </c>
      <c r="U64" s="18"/>
      <c r="V64" s="18"/>
      <c r="AC64" s="17" t="str">
        <f>IF(A64="","",(VLOOKUP(A64,Gerätezuweisungen!$A$2:$B$449,2,)))</f>
        <v/>
      </c>
    </row>
    <row r="65" spans="1:29" ht="15.75" x14ac:dyDescent="0.25">
      <c r="A65" s="14"/>
      <c r="B65" s="10"/>
      <c r="C65" s="10"/>
      <c r="D65" s="13"/>
      <c r="E65" s="13"/>
      <c r="F65" s="13"/>
      <c r="G65" s="13"/>
      <c r="H65" s="13"/>
      <c r="I65" s="13"/>
      <c r="J65" s="13"/>
      <c r="K65" s="13"/>
      <c r="L65" s="13"/>
      <c r="M65" s="12" t="str">
        <f t="shared" si="0"/>
        <v xml:space="preserve"> </v>
      </c>
      <c r="N65" s="14"/>
      <c r="O65" s="12" t="str">
        <f t="shared" ref="O65:O128" si="3">R65</f>
        <v>Achtung: komische SN</v>
      </c>
      <c r="P65" s="13"/>
      <c r="R65" s="5" t="str">
        <f t="shared" si="2"/>
        <v>Achtung: komische SN</v>
      </c>
      <c r="S65" t="e">
        <f>VLOOKUP(R65,'Hardware-Hash_original'!$A$2:$C$450,2,FALSE)</f>
        <v>#N/A</v>
      </c>
      <c r="T65" t="e">
        <f>VLOOKUP(R65,'Hardware-Hash_original'!$A$2:$C$450,3,FALSE)</f>
        <v>#N/A</v>
      </c>
      <c r="U65" s="18"/>
      <c r="V65" s="18"/>
      <c r="AC65" s="17" t="str">
        <f>IF(A65="","",(VLOOKUP(A65,Gerätezuweisungen!$A$2:$B$449,2,)))</f>
        <v/>
      </c>
    </row>
    <row r="66" spans="1:29" ht="15.75" x14ac:dyDescent="0.25">
      <c r="A66" s="14"/>
      <c r="B66" s="10"/>
      <c r="C66" s="10"/>
      <c r="D66" s="13"/>
      <c r="E66" s="13"/>
      <c r="F66" s="13"/>
      <c r="G66" s="13"/>
      <c r="H66" s="13"/>
      <c r="I66" s="13"/>
      <c r="J66" s="13"/>
      <c r="K66" s="13"/>
      <c r="L66" s="13"/>
      <c r="M66" s="12" t="str">
        <f t="shared" ref="M66:M129" si="4">CONCATENATE(B66," ",C66)</f>
        <v xml:space="preserve"> </v>
      </c>
      <c r="N66" s="14"/>
      <c r="O66" s="12" t="str">
        <f t="shared" si="3"/>
        <v>Achtung: komische SN</v>
      </c>
      <c r="P66" s="13"/>
      <c r="R66" s="5" t="str">
        <f t="shared" ref="R66:R129" si="5">IF(LEN(AC66)=11,CONCATENATE("0",AC66),IF(LEN(AC66)=10,CONCATENATE("00",AC66),"Achtung: komische SN"))</f>
        <v>Achtung: komische SN</v>
      </c>
      <c r="S66" t="e">
        <f>VLOOKUP(R66,'Hardware-Hash_original'!$A$2:$C$450,2,FALSE)</f>
        <v>#N/A</v>
      </c>
      <c r="T66" t="e">
        <f>VLOOKUP(R66,'Hardware-Hash_original'!$A$2:$C$450,3,FALSE)</f>
        <v>#N/A</v>
      </c>
      <c r="U66" s="18"/>
      <c r="V66" s="18"/>
      <c r="AC66" s="17" t="str">
        <f>IF(A66="","",(VLOOKUP(A66,Gerätezuweisungen!$A$2:$B$449,2,)))</f>
        <v/>
      </c>
    </row>
    <row r="67" spans="1:29" ht="15.75" x14ac:dyDescent="0.25">
      <c r="A67" s="14"/>
      <c r="B67" s="10"/>
      <c r="C67" s="10"/>
      <c r="D67" s="13"/>
      <c r="E67" s="13"/>
      <c r="F67" s="13"/>
      <c r="G67" s="13"/>
      <c r="H67" s="13"/>
      <c r="I67" s="13"/>
      <c r="J67" s="13"/>
      <c r="K67" s="13"/>
      <c r="L67" s="13"/>
      <c r="M67" s="12" t="str">
        <f t="shared" si="4"/>
        <v xml:space="preserve"> </v>
      </c>
      <c r="N67" s="14"/>
      <c r="O67" s="12" t="str">
        <f t="shared" si="3"/>
        <v>Achtung: komische SN</v>
      </c>
      <c r="P67" s="13"/>
      <c r="R67" s="5" t="str">
        <f t="shared" si="5"/>
        <v>Achtung: komische SN</v>
      </c>
      <c r="S67" t="e">
        <f>VLOOKUP(R67,'Hardware-Hash_original'!$A$2:$C$450,2,FALSE)</f>
        <v>#N/A</v>
      </c>
      <c r="T67" t="e">
        <f>VLOOKUP(R67,'Hardware-Hash_original'!$A$2:$C$450,3,FALSE)</f>
        <v>#N/A</v>
      </c>
      <c r="U67" s="18"/>
      <c r="V67" s="18"/>
      <c r="AC67" s="17" t="str">
        <f>IF(A67="","",(VLOOKUP(A67,Gerätezuweisungen!$A$2:$B$449,2,)))</f>
        <v/>
      </c>
    </row>
    <row r="68" spans="1:29" ht="15.75" x14ac:dyDescent="0.25">
      <c r="A68" s="14"/>
      <c r="B68" s="10"/>
      <c r="C68" s="10"/>
      <c r="D68" s="13"/>
      <c r="E68" s="13"/>
      <c r="F68" s="13"/>
      <c r="G68" s="13"/>
      <c r="H68" s="13"/>
      <c r="I68" s="13"/>
      <c r="J68" s="13"/>
      <c r="K68" s="13"/>
      <c r="L68" s="13"/>
      <c r="M68" s="12" t="str">
        <f t="shared" si="4"/>
        <v xml:space="preserve"> </v>
      </c>
      <c r="N68" s="14"/>
      <c r="O68" s="12" t="str">
        <f t="shared" si="3"/>
        <v>Achtung: komische SN</v>
      </c>
      <c r="P68" s="13"/>
      <c r="R68" s="5" t="str">
        <f t="shared" si="5"/>
        <v>Achtung: komische SN</v>
      </c>
      <c r="S68" t="e">
        <f>VLOOKUP(R68,'Hardware-Hash_original'!$A$2:$C$450,2,FALSE)</f>
        <v>#N/A</v>
      </c>
      <c r="T68" t="e">
        <f>VLOOKUP(R68,'Hardware-Hash_original'!$A$2:$C$450,3,FALSE)</f>
        <v>#N/A</v>
      </c>
      <c r="U68" s="18"/>
      <c r="V68" s="18"/>
      <c r="AC68" s="17" t="str">
        <f>IF(A68="","",(VLOOKUP(A68,Gerätezuweisungen!$A$2:$B$449,2,)))</f>
        <v/>
      </c>
    </row>
    <row r="69" spans="1:29" ht="15.75" x14ac:dyDescent="0.25">
      <c r="A69" s="14"/>
      <c r="B69" s="10"/>
      <c r="C69" s="10"/>
      <c r="D69" s="13"/>
      <c r="E69" s="13"/>
      <c r="F69" s="13"/>
      <c r="G69" s="13"/>
      <c r="H69" s="13"/>
      <c r="I69" s="13"/>
      <c r="J69" s="13"/>
      <c r="K69" s="13"/>
      <c r="L69" s="13"/>
      <c r="M69" s="12" t="str">
        <f t="shared" si="4"/>
        <v xml:space="preserve"> </v>
      </c>
      <c r="N69" s="14"/>
      <c r="O69" s="12" t="str">
        <f t="shared" si="3"/>
        <v>Achtung: komische SN</v>
      </c>
      <c r="P69" s="13"/>
      <c r="R69" s="5" t="str">
        <f t="shared" si="5"/>
        <v>Achtung: komische SN</v>
      </c>
      <c r="S69" t="e">
        <f>VLOOKUP(R69,'Hardware-Hash_original'!$A$2:$C$450,2,FALSE)</f>
        <v>#N/A</v>
      </c>
      <c r="T69" t="e">
        <f>VLOOKUP(R69,'Hardware-Hash_original'!$A$2:$C$450,3,FALSE)</f>
        <v>#N/A</v>
      </c>
      <c r="U69" s="18"/>
      <c r="V69" s="18"/>
      <c r="AC69" s="17" t="str">
        <f>IF(A69="","",(VLOOKUP(A69,Gerätezuweisungen!$A$2:$B$449,2,)))</f>
        <v/>
      </c>
    </row>
    <row r="70" spans="1:29" ht="15.75" x14ac:dyDescent="0.25">
      <c r="A70" s="14"/>
      <c r="B70" s="10"/>
      <c r="C70" s="10"/>
      <c r="D70" s="13"/>
      <c r="E70" s="13"/>
      <c r="F70" s="13"/>
      <c r="G70" s="13"/>
      <c r="H70" s="13"/>
      <c r="I70" s="13"/>
      <c r="J70" s="13"/>
      <c r="K70" s="13"/>
      <c r="L70" s="13"/>
      <c r="M70" s="12" t="str">
        <f t="shared" si="4"/>
        <v xml:space="preserve"> </v>
      </c>
      <c r="N70" s="14"/>
      <c r="O70" s="12" t="str">
        <f t="shared" si="3"/>
        <v>Achtung: komische SN</v>
      </c>
      <c r="P70" s="13"/>
      <c r="R70" s="5" t="str">
        <f t="shared" si="5"/>
        <v>Achtung: komische SN</v>
      </c>
      <c r="S70" t="e">
        <f>VLOOKUP(R70,'Hardware-Hash_original'!$A$2:$C$450,2,FALSE)</f>
        <v>#N/A</v>
      </c>
      <c r="T70" t="e">
        <f>VLOOKUP(R70,'Hardware-Hash_original'!$A$2:$C$450,3,FALSE)</f>
        <v>#N/A</v>
      </c>
      <c r="U70" s="18"/>
      <c r="V70" s="18"/>
      <c r="AC70" s="17" t="str">
        <f>IF(A70="","",(VLOOKUP(A70,Gerätezuweisungen!$A$2:$B$449,2,)))</f>
        <v/>
      </c>
    </row>
    <row r="71" spans="1:29" ht="15.75" x14ac:dyDescent="0.25">
      <c r="A71" s="14"/>
      <c r="B71" s="10"/>
      <c r="C71" s="10"/>
      <c r="D71" s="13"/>
      <c r="E71" s="13"/>
      <c r="F71" s="13"/>
      <c r="G71" s="13"/>
      <c r="H71" s="13"/>
      <c r="I71" s="13"/>
      <c r="J71" s="13"/>
      <c r="K71" s="13"/>
      <c r="L71" s="13"/>
      <c r="M71" s="12" t="str">
        <f t="shared" si="4"/>
        <v xml:space="preserve"> </v>
      </c>
      <c r="N71" s="14"/>
      <c r="O71" s="12" t="str">
        <f t="shared" si="3"/>
        <v>Achtung: komische SN</v>
      </c>
      <c r="P71" s="13"/>
      <c r="R71" s="5" t="str">
        <f t="shared" si="5"/>
        <v>Achtung: komische SN</v>
      </c>
      <c r="S71" t="e">
        <f>VLOOKUP(R71,'Hardware-Hash_original'!$A$2:$C$450,2,FALSE)</f>
        <v>#N/A</v>
      </c>
      <c r="T71" t="e">
        <f>VLOOKUP(R71,'Hardware-Hash_original'!$A$2:$C$450,3,FALSE)</f>
        <v>#N/A</v>
      </c>
      <c r="U71" s="18"/>
      <c r="V71" s="18"/>
      <c r="AC71" s="17" t="str">
        <f>IF(A71="","",(VLOOKUP(A71,Gerätezuweisungen!$A$2:$B$449,2,)))</f>
        <v/>
      </c>
    </row>
    <row r="72" spans="1:29" ht="15.75" x14ac:dyDescent="0.25">
      <c r="A72" s="14"/>
      <c r="B72" s="10"/>
      <c r="C72" s="10"/>
      <c r="D72" s="13"/>
      <c r="E72" s="13"/>
      <c r="F72" s="13"/>
      <c r="G72" s="13"/>
      <c r="H72" s="13"/>
      <c r="I72" s="13"/>
      <c r="J72" s="13"/>
      <c r="K72" s="13"/>
      <c r="L72" s="13"/>
      <c r="M72" s="12" t="str">
        <f t="shared" si="4"/>
        <v xml:space="preserve"> </v>
      </c>
      <c r="N72" s="14"/>
      <c r="O72" s="12" t="str">
        <f t="shared" si="3"/>
        <v>Achtung: komische SN</v>
      </c>
      <c r="P72" s="13"/>
      <c r="R72" s="5" t="str">
        <f t="shared" si="5"/>
        <v>Achtung: komische SN</v>
      </c>
      <c r="S72" t="e">
        <f>VLOOKUP(R72,'Hardware-Hash_original'!$A$2:$C$450,2,FALSE)</f>
        <v>#N/A</v>
      </c>
      <c r="T72" t="e">
        <f>VLOOKUP(R72,'Hardware-Hash_original'!$A$2:$C$450,3,FALSE)</f>
        <v>#N/A</v>
      </c>
      <c r="U72" s="18"/>
      <c r="V72" s="18"/>
      <c r="AC72" s="17" t="str">
        <f>IF(A72="","",(VLOOKUP(A72,Gerätezuweisungen!$A$2:$B$449,2,)))</f>
        <v/>
      </c>
    </row>
    <row r="73" spans="1:29" ht="15.75" x14ac:dyDescent="0.25">
      <c r="A73" s="14"/>
      <c r="B73" s="10"/>
      <c r="C73" s="10"/>
      <c r="D73" s="13"/>
      <c r="E73" s="13"/>
      <c r="F73" s="13"/>
      <c r="G73" s="13"/>
      <c r="H73" s="13"/>
      <c r="I73" s="13"/>
      <c r="J73" s="13"/>
      <c r="K73" s="13"/>
      <c r="L73" s="13"/>
      <c r="M73" s="12" t="str">
        <f t="shared" si="4"/>
        <v xml:space="preserve"> </v>
      </c>
      <c r="N73" s="14"/>
      <c r="O73" s="12" t="str">
        <f t="shared" si="3"/>
        <v>Achtung: komische SN</v>
      </c>
      <c r="P73" s="13"/>
      <c r="R73" s="5" t="str">
        <f t="shared" si="5"/>
        <v>Achtung: komische SN</v>
      </c>
      <c r="S73" t="e">
        <f>VLOOKUP(R73,'Hardware-Hash_original'!$A$2:$C$450,2,FALSE)</f>
        <v>#N/A</v>
      </c>
      <c r="T73" t="e">
        <f>VLOOKUP(R73,'Hardware-Hash_original'!$A$2:$C$450,3,FALSE)</f>
        <v>#N/A</v>
      </c>
      <c r="U73" s="18"/>
      <c r="V73" s="18"/>
      <c r="AC73" s="17" t="str">
        <f>IF(A73="","",(VLOOKUP(A73,Gerätezuweisungen!$A$2:$B$449,2,)))</f>
        <v/>
      </c>
    </row>
    <row r="74" spans="1:29" ht="15.75" x14ac:dyDescent="0.25">
      <c r="A74" s="14"/>
      <c r="B74" s="10"/>
      <c r="C74" s="10"/>
      <c r="D74" s="13"/>
      <c r="E74" s="13"/>
      <c r="F74" s="13"/>
      <c r="G74" s="13"/>
      <c r="H74" s="13"/>
      <c r="I74" s="13"/>
      <c r="J74" s="13"/>
      <c r="K74" s="13"/>
      <c r="L74" s="13"/>
      <c r="M74" s="12" t="str">
        <f t="shared" si="4"/>
        <v xml:space="preserve"> </v>
      </c>
      <c r="N74" s="14"/>
      <c r="O74" s="12" t="str">
        <f t="shared" si="3"/>
        <v>Achtung: komische SN</v>
      </c>
      <c r="P74" s="13"/>
      <c r="R74" s="5" t="str">
        <f t="shared" si="5"/>
        <v>Achtung: komische SN</v>
      </c>
      <c r="S74" t="e">
        <f>VLOOKUP(R74,'Hardware-Hash_original'!$A$2:$C$450,2,FALSE)</f>
        <v>#N/A</v>
      </c>
      <c r="T74" t="e">
        <f>VLOOKUP(R74,'Hardware-Hash_original'!$A$2:$C$450,3,FALSE)</f>
        <v>#N/A</v>
      </c>
      <c r="U74" s="18"/>
      <c r="V74" s="18"/>
      <c r="AC74" s="17" t="str">
        <f>IF(A74="","",(VLOOKUP(A74,Gerätezuweisungen!$A$2:$B$449,2,)))</f>
        <v/>
      </c>
    </row>
    <row r="75" spans="1:29" ht="15.75" x14ac:dyDescent="0.25">
      <c r="A75" s="14"/>
      <c r="B75" s="10"/>
      <c r="C75" s="10"/>
      <c r="D75" s="13"/>
      <c r="E75" s="13"/>
      <c r="F75" s="13"/>
      <c r="G75" s="13"/>
      <c r="H75" s="13"/>
      <c r="I75" s="13"/>
      <c r="J75" s="13"/>
      <c r="K75" s="13"/>
      <c r="L75" s="13"/>
      <c r="M75" s="12" t="str">
        <f t="shared" si="4"/>
        <v xml:space="preserve"> </v>
      </c>
      <c r="N75" s="14"/>
      <c r="O75" s="12" t="str">
        <f t="shared" si="3"/>
        <v>Achtung: komische SN</v>
      </c>
      <c r="P75" s="13"/>
      <c r="R75" s="5" t="str">
        <f t="shared" si="5"/>
        <v>Achtung: komische SN</v>
      </c>
      <c r="S75" t="e">
        <f>VLOOKUP(R75,'Hardware-Hash_original'!$A$2:$C$450,2,FALSE)</f>
        <v>#N/A</v>
      </c>
      <c r="T75" t="e">
        <f>VLOOKUP(R75,'Hardware-Hash_original'!$A$2:$C$450,3,FALSE)</f>
        <v>#N/A</v>
      </c>
      <c r="U75" s="18"/>
      <c r="V75" s="18"/>
      <c r="AC75" s="17" t="str">
        <f>IF(A75="","",(VLOOKUP(A75,Gerätezuweisungen!$A$2:$B$449,2,)))</f>
        <v/>
      </c>
    </row>
    <row r="76" spans="1:29" ht="15.75" x14ac:dyDescent="0.25">
      <c r="A76" s="14"/>
      <c r="B76" s="10"/>
      <c r="C76" s="10"/>
      <c r="D76" s="13"/>
      <c r="E76" s="13"/>
      <c r="F76" s="13"/>
      <c r="G76" s="13"/>
      <c r="H76" s="13"/>
      <c r="I76" s="13"/>
      <c r="J76" s="13"/>
      <c r="K76" s="13"/>
      <c r="L76" s="13"/>
      <c r="M76" s="12" t="str">
        <f t="shared" si="4"/>
        <v xml:space="preserve"> </v>
      </c>
      <c r="N76" s="14"/>
      <c r="O76" s="12" t="str">
        <f t="shared" si="3"/>
        <v>Achtung: komische SN</v>
      </c>
      <c r="P76" s="13"/>
      <c r="R76" s="5" t="str">
        <f t="shared" si="5"/>
        <v>Achtung: komische SN</v>
      </c>
      <c r="S76" t="e">
        <f>VLOOKUP(R76,'Hardware-Hash_original'!$A$2:$C$450,2,FALSE)</f>
        <v>#N/A</v>
      </c>
      <c r="T76" t="e">
        <f>VLOOKUP(R76,'Hardware-Hash_original'!$A$2:$C$450,3,FALSE)</f>
        <v>#N/A</v>
      </c>
      <c r="U76" s="18"/>
      <c r="V76" s="18"/>
      <c r="AC76" s="17" t="str">
        <f>IF(A76="","",(VLOOKUP(A76,Gerätezuweisungen!$A$2:$B$449,2,)))</f>
        <v/>
      </c>
    </row>
    <row r="77" spans="1:29" ht="15.75" x14ac:dyDescent="0.25">
      <c r="A77" s="14"/>
      <c r="B77" s="10"/>
      <c r="C77" s="10"/>
      <c r="D77" s="13"/>
      <c r="E77" s="13"/>
      <c r="F77" s="13"/>
      <c r="G77" s="13"/>
      <c r="H77" s="13"/>
      <c r="I77" s="13"/>
      <c r="J77" s="13"/>
      <c r="K77" s="13"/>
      <c r="L77" s="13"/>
      <c r="M77" s="12" t="str">
        <f t="shared" si="4"/>
        <v xml:space="preserve"> </v>
      </c>
      <c r="N77" s="14"/>
      <c r="O77" s="12" t="str">
        <f t="shared" si="3"/>
        <v>Achtung: komische SN</v>
      </c>
      <c r="P77" s="13"/>
      <c r="R77" s="5" t="str">
        <f t="shared" si="5"/>
        <v>Achtung: komische SN</v>
      </c>
      <c r="S77" t="e">
        <f>VLOOKUP(R77,'Hardware-Hash_original'!$A$2:$C$450,2,FALSE)</f>
        <v>#N/A</v>
      </c>
      <c r="T77" t="e">
        <f>VLOOKUP(R77,'Hardware-Hash_original'!$A$2:$C$450,3,FALSE)</f>
        <v>#N/A</v>
      </c>
      <c r="U77" s="18"/>
      <c r="V77" s="18"/>
      <c r="AC77" s="17" t="str">
        <f>IF(A77="","",(VLOOKUP(A77,Gerätezuweisungen!$A$2:$B$449,2,)))</f>
        <v/>
      </c>
    </row>
    <row r="78" spans="1:29" ht="15.75" x14ac:dyDescent="0.25">
      <c r="A78" s="14"/>
      <c r="B78" s="10"/>
      <c r="C78" s="10"/>
      <c r="D78" s="13"/>
      <c r="E78" s="13"/>
      <c r="F78" s="13"/>
      <c r="G78" s="13"/>
      <c r="H78" s="13"/>
      <c r="I78" s="13"/>
      <c r="J78" s="13"/>
      <c r="K78" s="13"/>
      <c r="L78" s="13"/>
      <c r="M78" s="12" t="str">
        <f t="shared" si="4"/>
        <v xml:space="preserve"> </v>
      </c>
      <c r="N78" s="14"/>
      <c r="O78" s="12" t="str">
        <f t="shared" si="3"/>
        <v>Achtung: komische SN</v>
      </c>
      <c r="P78" s="13"/>
      <c r="R78" s="5" t="str">
        <f t="shared" si="5"/>
        <v>Achtung: komische SN</v>
      </c>
      <c r="S78" t="e">
        <f>VLOOKUP(R78,'Hardware-Hash_original'!$A$2:$C$450,2,FALSE)</f>
        <v>#N/A</v>
      </c>
      <c r="T78" t="e">
        <f>VLOOKUP(R78,'Hardware-Hash_original'!$A$2:$C$450,3,FALSE)</f>
        <v>#N/A</v>
      </c>
      <c r="U78" s="18"/>
      <c r="V78" s="18"/>
      <c r="AC78" s="17" t="str">
        <f>IF(A78="","",(VLOOKUP(A78,Gerätezuweisungen!$A$2:$B$449,2,)))</f>
        <v/>
      </c>
    </row>
    <row r="79" spans="1:29" ht="15.75" x14ac:dyDescent="0.25">
      <c r="A79" s="14"/>
      <c r="B79" s="10"/>
      <c r="C79" s="10"/>
      <c r="D79" s="13"/>
      <c r="E79" s="13"/>
      <c r="F79" s="13"/>
      <c r="G79" s="13"/>
      <c r="H79" s="13"/>
      <c r="I79" s="13"/>
      <c r="J79" s="13"/>
      <c r="K79" s="13"/>
      <c r="L79" s="13"/>
      <c r="M79" s="12" t="str">
        <f t="shared" si="4"/>
        <v xml:space="preserve"> </v>
      </c>
      <c r="N79" s="14"/>
      <c r="O79" s="12" t="str">
        <f t="shared" si="3"/>
        <v>Achtung: komische SN</v>
      </c>
      <c r="P79" s="13"/>
      <c r="R79" s="5" t="str">
        <f t="shared" si="5"/>
        <v>Achtung: komische SN</v>
      </c>
      <c r="S79" t="e">
        <f>VLOOKUP(R79,'Hardware-Hash_original'!$A$2:$C$450,2,FALSE)</f>
        <v>#N/A</v>
      </c>
      <c r="T79" t="e">
        <f>VLOOKUP(R79,'Hardware-Hash_original'!$A$2:$C$450,3,FALSE)</f>
        <v>#N/A</v>
      </c>
      <c r="U79" s="18"/>
      <c r="V79" s="18"/>
      <c r="AC79" s="17" t="str">
        <f>IF(A79="","",(VLOOKUP(A79,Gerätezuweisungen!$A$2:$B$449,2,)))</f>
        <v/>
      </c>
    </row>
    <row r="80" spans="1:29" ht="15.75" x14ac:dyDescent="0.25">
      <c r="A80" s="14"/>
      <c r="B80" s="10"/>
      <c r="C80" s="10"/>
      <c r="D80" s="13"/>
      <c r="E80" s="13"/>
      <c r="F80" s="13"/>
      <c r="G80" s="13"/>
      <c r="H80" s="13"/>
      <c r="I80" s="13"/>
      <c r="J80" s="13"/>
      <c r="K80" s="13"/>
      <c r="L80" s="13"/>
      <c r="M80" s="12" t="str">
        <f t="shared" si="4"/>
        <v xml:space="preserve"> </v>
      </c>
      <c r="N80" s="14"/>
      <c r="O80" s="12" t="str">
        <f t="shared" si="3"/>
        <v>Achtung: komische SN</v>
      </c>
      <c r="P80" s="13"/>
      <c r="R80" s="5" t="str">
        <f t="shared" si="5"/>
        <v>Achtung: komische SN</v>
      </c>
      <c r="S80" t="e">
        <f>VLOOKUP(R80,'Hardware-Hash_original'!$A$2:$C$450,2,FALSE)</f>
        <v>#N/A</v>
      </c>
      <c r="T80" t="e">
        <f>VLOOKUP(R80,'Hardware-Hash_original'!$A$2:$C$450,3,FALSE)</f>
        <v>#N/A</v>
      </c>
      <c r="U80" s="18"/>
      <c r="V80" s="18"/>
      <c r="AC80" s="17" t="str">
        <f>IF(A80="","",(VLOOKUP(A80,Gerätezuweisungen!$A$2:$B$449,2,)))</f>
        <v/>
      </c>
    </row>
    <row r="81" spans="1:29" ht="15.75" x14ac:dyDescent="0.25">
      <c r="A81" s="14"/>
      <c r="B81" s="10"/>
      <c r="C81" s="10"/>
      <c r="D81" s="13"/>
      <c r="E81" s="13"/>
      <c r="F81" s="13"/>
      <c r="G81" s="13"/>
      <c r="H81" s="13"/>
      <c r="I81" s="13"/>
      <c r="J81" s="13"/>
      <c r="K81" s="13"/>
      <c r="L81" s="13"/>
      <c r="M81" s="12" t="str">
        <f t="shared" si="4"/>
        <v xml:space="preserve"> </v>
      </c>
      <c r="N81" s="14"/>
      <c r="O81" s="12" t="str">
        <f t="shared" si="3"/>
        <v>Achtung: komische SN</v>
      </c>
      <c r="P81" s="13"/>
      <c r="R81" s="5" t="str">
        <f t="shared" si="5"/>
        <v>Achtung: komische SN</v>
      </c>
      <c r="S81" t="e">
        <f>VLOOKUP(R81,'Hardware-Hash_original'!$A$2:$C$450,2,FALSE)</f>
        <v>#N/A</v>
      </c>
      <c r="T81" t="e">
        <f>VLOOKUP(R81,'Hardware-Hash_original'!$A$2:$C$450,3,FALSE)</f>
        <v>#N/A</v>
      </c>
      <c r="U81" s="18"/>
      <c r="V81" s="18"/>
      <c r="AC81" s="17" t="str">
        <f>IF(A81="","",(VLOOKUP(A81,Gerätezuweisungen!$A$2:$B$449,2,)))</f>
        <v/>
      </c>
    </row>
    <row r="82" spans="1:29" ht="15.75" x14ac:dyDescent="0.25">
      <c r="A82" s="14"/>
      <c r="B82" s="10"/>
      <c r="C82" s="10"/>
      <c r="D82" s="13"/>
      <c r="E82" s="13"/>
      <c r="F82" s="13"/>
      <c r="G82" s="13"/>
      <c r="H82" s="13"/>
      <c r="I82" s="13"/>
      <c r="J82" s="13"/>
      <c r="K82" s="13"/>
      <c r="L82" s="13"/>
      <c r="M82" s="12" t="str">
        <f t="shared" si="4"/>
        <v xml:space="preserve"> </v>
      </c>
      <c r="N82" s="14"/>
      <c r="O82" s="12" t="str">
        <f t="shared" si="3"/>
        <v>Achtung: komische SN</v>
      </c>
      <c r="P82" s="13"/>
      <c r="R82" s="5" t="str">
        <f t="shared" si="5"/>
        <v>Achtung: komische SN</v>
      </c>
      <c r="S82" t="e">
        <f>VLOOKUP(R82,'Hardware-Hash_original'!$A$2:$C$450,2,FALSE)</f>
        <v>#N/A</v>
      </c>
      <c r="T82" t="e">
        <f>VLOOKUP(R82,'Hardware-Hash_original'!$A$2:$C$450,3,FALSE)</f>
        <v>#N/A</v>
      </c>
      <c r="U82" s="18"/>
      <c r="V82" s="18"/>
      <c r="AC82" s="17" t="str">
        <f>IF(A82="","",(VLOOKUP(A82,Gerätezuweisungen!$A$2:$B$449,2,)))</f>
        <v/>
      </c>
    </row>
    <row r="83" spans="1:29" ht="15.75" x14ac:dyDescent="0.25">
      <c r="A83" s="14"/>
      <c r="B83" s="10"/>
      <c r="C83" s="10"/>
      <c r="D83" s="13"/>
      <c r="E83" s="13"/>
      <c r="F83" s="13"/>
      <c r="G83" s="13"/>
      <c r="H83" s="13"/>
      <c r="I83" s="13"/>
      <c r="J83" s="13"/>
      <c r="K83" s="13"/>
      <c r="L83" s="13"/>
      <c r="M83" s="12" t="str">
        <f t="shared" si="4"/>
        <v xml:space="preserve"> </v>
      </c>
      <c r="N83" s="14"/>
      <c r="O83" s="12" t="str">
        <f t="shared" si="3"/>
        <v>Achtung: komische SN</v>
      </c>
      <c r="P83" s="13"/>
      <c r="R83" s="5" t="str">
        <f t="shared" si="5"/>
        <v>Achtung: komische SN</v>
      </c>
      <c r="S83" t="e">
        <f>VLOOKUP(R83,'Hardware-Hash_original'!$A$2:$C$450,2,FALSE)</f>
        <v>#N/A</v>
      </c>
      <c r="T83" t="e">
        <f>VLOOKUP(R83,'Hardware-Hash_original'!$A$2:$C$450,3,FALSE)</f>
        <v>#N/A</v>
      </c>
      <c r="U83" s="18"/>
      <c r="V83" s="18"/>
      <c r="AC83" s="17" t="str">
        <f>IF(A83="","",(VLOOKUP(A83,Gerätezuweisungen!$A$2:$B$449,2,)))</f>
        <v/>
      </c>
    </row>
    <row r="84" spans="1:29" ht="15.75" x14ac:dyDescent="0.25">
      <c r="A84" s="14"/>
      <c r="B84" s="10"/>
      <c r="C84" s="10"/>
      <c r="D84" s="13"/>
      <c r="E84" s="13"/>
      <c r="F84" s="13"/>
      <c r="G84" s="13"/>
      <c r="H84" s="13"/>
      <c r="I84" s="13"/>
      <c r="J84" s="13"/>
      <c r="K84" s="13"/>
      <c r="L84" s="13"/>
      <c r="M84" s="12" t="str">
        <f t="shared" si="4"/>
        <v xml:space="preserve"> </v>
      </c>
      <c r="N84" s="14"/>
      <c r="O84" s="12" t="str">
        <f t="shared" si="3"/>
        <v>Achtung: komische SN</v>
      </c>
      <c r="P84" s="13"/>
      <c r="R84" s="5" t="str">
        <f t="shared" si="5"/>
        <v>Achtung: komische SN</v>
      </c>
      <c r="S84" t="e">
        <f>VLOOKUP(R84,'Hardware-Hash_original'!$A$2:$C$450,2,FALSE)</f>
        <v>#N/A</v>
      </c>
      <c r="T84" t="e">
        <f>VLOOKUP(R84,'Hardware-Hash_original'!$A$2:$C$450,3,FALSE)</f>
        <v>#N/A</v>
      </c>
      <c r="U84" s="18"/>
      <c r="V84" s="18"/>
      <c r="AC84" s="17" t="str">
        <f>IF(A84="","",(VLOOKUP(A84,Gerätezuweisungen!$A$2:$B$449,2,)))</f>
        <v/>
      </c>
    </row>
    <row r="85" spans="1:29" ht="15.75" x14ac:dyDescent="0.25">
      <c r="A85" s="14"/>
      <c r="B85" s="10"/>
      <c r="C85" s="10"/>
      <c r="D85" s="13"/>
      <c r="E85" s="13"/>
      <c r="F85" s="13"/>
      <c r="G85" s="13"/>
      <c r="H85" s="13"/>
      <c r="I85" s="13"/>
      <c r="J85" s="13"/>
      <c r="K85" s="13"/>
      <c r="L85" s="13"/>
      <c r="M85" s="12" t="str">
        <f t="shared" si="4"/>
        <v xml:space="preserve"> </v>
      </c>
      <c r="N85" s="14"/>
      <c r="O85" s="12" t="str">
        <f t="shared" si="3"/>
        <v>Achtung: komische SN</v>
      </c>
      <c r="P85" s="13"/>
      <c r="R85" s="5" t="str">
        <f t="shared" si="5"/>
        <v>Achtung: komische SN</v>
      </c>
      <c r="S85" t="e">
        <f>VLOOKUP(R85,'Hardware-Hash_original'!$A$2:$C$450,2,FALSE)</f>
        <v>#N/A</v>
      </c>
      <c r="T85" t="e">
        <f>VLOOKUP(R85,'Hardware-Hash_original'!$A$2:$C$450,3,FALSE)</f>
        <v>#N/A</v>
      </c>
      <c r="U85" s="18"/>
      <c r="V85" s="18"/>
      <c r="AC85" s="17" t="str">
        <f>IF(A85="","",(VLOOKUP(A85,Gerätezuweisungen!$A$2:$B$449,2,)))</f>
        <v/>
      </c>
    </row>
    <row r="86" spans="1:29" ht="15.75" x14ac:dyDescent="0.25">
      <c r="A86" s="14"/>
      <c r="B86" s="10"/>
      <c r="C86" s="10"/>
      <c r="D86" s="13"/>
      <c r="E86" s="13"/>
      <c r="F86" s="13"/>
      <c r="G86" s="13"/>
      <c r="H86" s="13"/>
      <c r="I86" s="13"/>
      <c r="J86" s="13"/>
      <c r="K86" s="13"/>
      <c r="L86" s="13"/>
      <c r="M86" s="12" t="str">
        <f t="shared" si="4"/>
        <v xml:space="preserve"> </v>
      </c>
      <c r="N86" s="14"/>
      <c r="O86" s="12" t="str">
        <f t="shared" si="3"/>
        <v>Achtung: komische SN</v>
      </c>
      <c r="P86" s="13"/>
      <c r="R86" s="5" t="str">
        <f t="shared" si="5"/>
        <v>Achtung: komische SN</v>
      </c>
      <c r="S86" t="e">
        <f>VLOOKUP(R86,'Hardware-Hash_original'!$A$2:$C$450,2,FALSE)</f>
        <v>#N/A</v>
      </c>
      <c r="T86" t="e">
        <f>VLOOKUP(R86,'Hardware-Hash_original'!$A$2:$C$450,3,FALSE)</f>
        <v>#N/A</v>
      </c>
      <c r="U86" s="18"/>
      <c r="V86" s="18"/>
      <c r="AC86" s="17" t="str">
        <f>IF(A86="","",(VLOOKUP(A86,Gerätezuweisungen!$A$2:$B$449,2,)))</f>
        <v/>
      </c>
    </row>
    <row r="87" spans="1:29" ht="15.75" x14ac:dyDescent="0.25">
      <c r="A87" s="14"/>
      <c r="B87" s="10"/>
      <c r="C87" s="10"/>
      <c r="D87" s="13"/>
      <c r="E87" s="13"/>
      <c r="F87" s="13"/>
      <c r="G87" s="13"/>
      <c r="H87" s="13"/>
      <c r="I87" s="13"/>
      <c r="J87" s="13"/>
      <c r="K87" s="13"/>
      <c r="L87" s="13"/>
      <c r="M87" s="12" t="str">
        <f t="shared" si="4"/>
        <v xml:space="preserve"> </v>
      </c>
      <c r="N87" s="14"/>
      <c r="O87" s="12" t="str">
        <f t="shared" si="3"/>
        <v>Achtung: komische SN</v>
      </c>
      <c r="P87" s="13"/>
      <c r="R87" s="5" t="str">
        <f t="shared" si="5"/>
        <v>Achtung: komische SN</v>
      </c>
      <c r="S87" t="e">
        <f>VLOOKUP(R87,'Hardware-Hash_original'!$A$2:$C$450,2,FALSE)</f>
        <v>#N/A</v>
      </c>
      <c r="T87" t="e">
        <f>VLOOKUP(R87,'Hardware-Hash_original'!$A$2:$C$450,3,FALSE)</f>
        <v>#N/A</v>
      </c>
      <c r="U87" s="18"/>
      <c r="V87" s="18"/>
      <c r="AC87" s="17" t="str">
        <f>IF(A87="","",(VLOOKUP(A87,Gerätezuweisungen!$A$2:$B$449,2,)))</f>
        <v/>
      </c>
    </row>
    <row r="88" spans="1:29" ht="15.75" x14ac:dyDescent="0.25">
      <c r="A88" s="14"/>
      <c r="B88" s="10"/>
      <c r="C88" s="10"/>
      <c r="D88" s="13"/>
      <c r="E88" s="13"/>
      <c r="F88" s="13"/>
      <c r="G88" s="13"/>
      <c r="H88" s="13"/>
      <c r="I88" s="13"/>
      <c r="J88" s="13"/>
      <c r="K88" s="13"/>
      <c r="L88" s="13"/>
      <c r="M88" s="12" t="str">
        <f t="shared" si="4"/>
        <v xml:space="preserve"> </v>
      </c>
      <c r="N88" s="14"/>
      <c r="O88" s="12" t="str">
        <f t="shared" si="3"/>
        <v>Achtung: komische SN</v>
      </c>
      <c r="P88" s="13"/>
      <c r="R88" s="5" t="str">
        <f t="shared" si="5"/>
        <v>Achtung: komische SN</v>
      </c>
      <c r="S88" t="e">
        <f>VLOOKUP(R88,'Hardware-Hash_original'!$A$2:$C$450,2,FALSE)</f>
        <v>#N/A</v>
      </c>
      <c r="T88" t="e">
        <f>VLOOKUP(R88,'Hardware-Hash_original'!$A$2:$C$450,3,FALSE)</f>
        <v>#N/A</v>
      </c>
      <c r="U88" s="18"/>
      <c r="V88" s="18"/>
      <c r="AC88" s="17" t="str">
        <f>IF(A88="","",(VLOOKUP(A88,Gerätezuweisungen!$A$2:$B$449,2,)))</f>
        <v/>
      </c>
    </row>
    <row r="89" spans="1:29" ht="15.75" x14ac:dyDescent="0.25">
      <c r="A89" s="14"/>
      <c r="B89" s="10"/>
      <c r="C89" s="10"/>
      <c r="D89" s="13"/>
      <c r="E89" s="13"/>
      <c r="F89" s="13"/>
      <c r="G89" s="13"/>
      <c r="H89" s="13"/>
      <c r="I89" s="13"/>
      <c r="J89" s="13"/>
      <c r="K89" s="13"/>
      <c r="L89" s="13"/>
      <c r="M89" s="12" t="str">
        <f t="shared" si="4"/>
        <v xml:space="preserve"> </v>
      </c>
      <c r="N89" s="14"/>
      <c r="O89" s="12" t="str">
        <f t="shared" si="3"/>
        <v>Achtung: komische SN</v>
      </c>
      <c r="P89" s="13"/>
      <c r="R89" s="5" t="str">
        <f t="shared" si="5"/>
        <v>Achtung: komische SN</v>
      </c>
      <c r="S89" t="e">
        <f>VLOOKUP(R89,'Hardware-Hash_original'!$A$2:$C$450,2,FALSE)</f>
        <v>#N/A</v>
      </c>
      <c r="T89" t="e">
        <f>VLOOKUP(R89,'Hardware-Hash_original'!$A$2:$C$450,3,FALSE)</f>
        <v>#N/A</v>
      </c>
      <c r="U89" s="18"/>
      <c r="V89" s="18"/>
      <c r="AC89" s="17" t="str">
        <f>IF(A89="","",(VLOOKUP(A89,Gerätezuweisungen!$A$2:$B$449,2,)))</f>
        <v/>
      </c>
    </row>
    <row r="90" spans="1:29" ht="15.75" x14ac:dyDescent="0.25">
      <c r="A90" s="14"/>
      <c r="B90" s="10"/>
      <c r="C90" s="10"/>
      <c r="D90" s="13"/>
      <c r="E90" s="13"/>
      <c r="F90" s="13"/>
      <c r="G90" s="13"/>
      <c r="H90" s="13"/>
      <c r="I90" s="13"/>
      <c r="J90" s="13"/>
      <c r="K90" s="13"/>
      <c r="L90" s="13"/>
      <c r="M90" s="12" t="str">
        <f t="shared" si="4"/>
        <v xml:space="preserve"> </v>
      </c>
      <c r="N90" s="14"/>
      <c r="O90" s="12" t="str">
        <f t="shared" si="3"/>
        <v>Achtung: komische SN</v>
      </c>
      <c r="P90" s="13"/>
      <c r="R90" s="5" t="str">
        <f t="shared" si="5"/>
        <v>Achtung: komische SN</v>
      </c>
      <c r="S90" t="e">
        <f>VLOOKUP(R90,'Hardware-Hash_original'!$A$2:$C$450,2,FALSE)</f>
        <v>#N/A</v>
      </c>
      <c r="T90" t="e">
        <f>VLOOKUP(R90,'Hardware-Hash_original'!$A$2:$C$450,3,FALSE)</f>
        <v>#N/A</v>
      </c>
      <c r="U90" s="18"/>
      <c r="V90" s="18"/>
      <c r="AC90" s="17" t="str">
        <f>IF(A90="","",(VLOOKUP(A90,Gerätezuweisungen!$A$2:$B$449,2,)))</f>
        <v/>
      </c>
    </row>
    <row r="91" spans="1:29" ht="15.75" x14ac:dyDescent="0.25">
      <c r="A91" s="14"/>
      <c r="B91" s="10"/>
      <c r="C91" s="10"/>
      <c r="D91" s="13"/>
      <c r="E91" s="13"/>
      <c r="F91" s="13"/>
      <c r="G91" s="13"/>
      <c r="H91" s="13"/>
      <c r="I91" s="13"/>
      <c r="J91" s="13"/>
      <c r="K91" s="13"/>
      <c r="L91" s="13"/>
      <c r="M91" s="12" t="str">
        <f t="shared" si="4"/>
        <v xml:space="preserve"> </v>
      </c>
      <c r="N91" s="14"/>
      <c r="O91" s="12" t="str">
        <f t="shared" si="3"/>
        <v>Achtung: komische SN</v>
      </c>
      <c r="P91" s="13"/>
      <c r="R91" s="5" t="str">
        <f t="shared" si="5"/>
        <v>Achtung: komische SN</v>
      </c>
      <c r="S91" t="e">
        <f>VLOOKUP(R91,'Hardware-Hash_original'!$A$2:$C$450,2,FALSE)</f>
        <v>#N/A</v>
      </c>
      <c r="T91" t="e">
        <f>VLOOKUP(R91,'Hardware-Hash_original'!$A$2:$C$450,3,FALSE)</f>
        <v>#N/A</v>
      </c>
      <c r="U91" s="18"/>
      <c r="V91" s="18"/>
      <c r="AC91" s="17" t="str">
        <f>IF(A91="","",(VLOOKUP(A91,Gerätezuweisungen!$A$2:$B$449,2,)))</f>
        <v/>
      </c>
    </row>
    <row r="92" spans="1:29" ht="15.75" x14ac:dyDescent="0.25">
      <c r="A92" s="14"/>
      <c r="B92" s="10"/>
      <c r="C92" s="10"/>
      <c r="D92" s="13"/>
      <c r="E92" s="13"/>
      <c r="F92" s="13"/>
      <c r="G92" s="13"/>
      <c r="H92" s="13"/>
      <c r="I92" s="13"/>
      <c r="J92" s="13"/>
      <c r="K92" s="13"/>
      <c r="L92" s="13"/>
      <c r="M92" s="12" t="str">
        <f t="shared" si="4"/>
        <v xml:space="preserve"> </v>
      </c>
      <c r="N92" s="14"/>
      <c r="O92" s="12" t="str">
        <f t="shared" si="3"/>
        <v>Achtung: komische SN</v>
      </c>
      <c r="P92" s="13"/>
      <c r="R92" s="5" t="str">
        <f t="shared" si="5"/>
        <v>Achtung: komische SN</v>
      </c>
      <c r="S92" t="e">
        <f>VLOOKUP(R92,'Hardware-Hash_original'!$A$2:$C$450,2,FALSE)</f>
        <v>#N/A</v>
      </c>
      <c r="T92" t="e">
        <f>VLOOKUP(R92,'Hardware-Hash_original'!$A$2:$C$450,3,FALSE)</f>
        <v>#N/A</v>
      </c>
      <c r="U92" s="18"/>
      <c r="V92" s="18"/>
      <c r="AC92" s="17" t="str">
        <f>IF(A92="","",(VLOOKUP(A92,Gerätezuweisungen!$A$2:$B$449,2,)))</f>
        <v/>
      </c>
    </row>
    <row r="93" spans="1:29" ht="15.75" x14ac:dyDescent="0.25">
      <c r="A93" s="14"/>
      <c r="B93" s="10"/>
      <c r="C93" s="10"/>
      <c r="D93" s="13"/>
      <c r="E93" s="13"/>
      <c r="F93" s="13"/>
      <c r="G93" s="13"/>
      <c r="H93" s="13"/>
      <c r="I93" s="13"/>
      <c r="J93" s="13"/>
      <c r="K93" s="13"/>
      <c r="L93" s="13"/>
      <c r="M93" s="12" t="str">
        <f t="shared" si="4"/>
        <v xml:space="preserve"> </v>
      </c>
      <c r="N93" s="14"/>
      <c r="O93" s="12" t="str">
        <f t="shared" si="3"/>
        <v>Achtung: komische SN</v>
      </c>
      <c r="P93" s="13"/>
      <c r="R93" s="5" t="str">
        <f t="shared" si="5"/>
        <v>Achtung: komische SN</v>
      </c>
      <c r="S93" t="e">
        <f>VLOOKUP(R93,'Hardware-Hash_original'!$A$2:$C$450,2,FALSE)</f>
        <v>#N/A</v>
      </c>
      <c r="T93" t="e">
        <f>VLOOKUP(R93,'Hardware-Hash_original'!$A$2:$C$450,3,FALSE)</f>
        <v>#N/A</v>
      </c>
      <c r="U93" s="18"/>
      <c r="V93" s="18"/>
      <c r="AC93" s="17" t="str">
        <f>IF(A93="","",(VLOOKUP(A93,Gerätezuweisungen!$A$2:$B$449,2,)))</f>
        <v/>
      </c>
    </row>
    <row r="94" spans="1:29" ht="15.75" x14ac:dyDescent="0.25">
      <c r="A94" s="14"/>
      <c r="B94" s="10"/>
      <c r="C94" s="10"/>
      <c r="D94" s="13"/>
      <c r="E94" s="13"/>
      <c r="F94" s="13"/>
      <c r="G94" s="13"/>
      <c r="H94" s="13"/>
      <c r="I94" s="13"/>
      <c r="J94" s="13"/>
      <c r="K94" s="13"/>
      <c r="L94" s="13"/>
      <c r="M94" s="12" t="str">
        <f t="shared" si="4"/>
        <v xml:space="preserve"> </v>
      </c>
      <c r="N94" s="14"/>
      <c r="O94" s="12" t="str">
        <f t="shared" si="3"/>
        <v>Achtung: komische SN</v>
      </c>
      <c r="P94" s="13"/>
      <c r="R94" s="5" t="str">
        <f t="shared" si="5"/>
        <v>Achtung: komische SN</v>
      </c>
      <c r="S94" t="e">
        <f>VLOOKUP(R94,'Hardware-Hash_original'!$A$2:$C$450,2,FALSE)</f>
        <v>#N/A</v>
      </c>
      <c r="T94" t="e">
        <f>VLOOKUP(R94,'Hardware-Hash_original'!$A$2:$C$450,3,FALSE)</f>
        <v>#N/A</v>
      </c>
      <c r="U94" s="18"/>
      <c r="V94" s="18"/>
      <c r="AC94" s="17" t="str">
        <f>IF(A94="","",(VLOOKUP(A94,Gerätezuweisungen!$A$2:$B$449,2,)))</f>
        <v/>
      </c>
    </row>
    <row r="95" spans="1:29" ht="15.75" x14ac:dyDescent="0.25">
      <c r="A95" s="14"/>
      <c r="B95" s="10"/>
      <c r="C95" s="10"/>
      <c r="D95" s="13"/>
      <c r="E95" s="13"/>
      <c r="F95" s="13"/>
      <c r="G95" s="13"/>
      <c r="H95" s="13"/>
      <c r="I95" s="13"/>
      <c r="J95" s="13"/>
      <c r="K95" s="13"/>
      <c r="L95" s="13"/>
      <c r="M95" s="12" t="str">
        <f t="shared" si="4"/>
        <v xml:space="preserve"> </v>
      </c>
      <c r="N95" s="14"/>
      <c r="O95" s="12" t="str">
        <f t="shared" si="3"/>
        <v>Achtung: komische SN</v>
      </c>
      <c r="P95" s="13"/>
      <c r="R95" s="5" t="str">
        <f t="shared" si="5"/>
        <v>Achtung: komische SN</v>
      </c>
      <c r="S95" t="e">
        <f>VLOOKUP(R95,'Hardware-Hash_original'!$A$2:$C$450,2,FALSE)</f>
        <v>#N/A</v>
      </c>
      <c r="T95" t="e">
        <f>VLOOKUP(R95,'Hardware-Hash_original'!$A$2:$C$450,3,FALSE)</f>
        <v>#N/A</v>
      </c>
      <c r="U95" s="18"/>
      <c r="V95" s="18"/>
      <c r="AC95" s="17" t="str">
        <f>IF(A95="","",(VLOOKUP(A95,Gerätezuweisungen!$A$2:$B$449,2,)))</f>
        <v/>
      </c>
    </row>
    <row r="96" spans="1:29" ht="15.75" x14ac:dyDescent="0.25">
      <c r="A96" s="14"/>
      <c r="B96" s="10"/>
      <c r="C96" s="10"/>
      <c r="D96" s="13"/>
      <c r="E96" s="13"/>
      <c r="F96" s="13"/>
      <c r="G96" s="13"/>
      <c r="H96" s="13"/>
      <c r="I96" s="13"/>
      <c r="J96" s="13"/>
      <c r="K96" s="13"/>
      <c r="L96" s="13"/>
      <c r="M96" s="12" t="str">
        <f t="shared" si="4"/>
        <v xml:space="preserve"> </v>
      </c>
      <c r="N96" s="14"/>
      <c r="O96" s="12" t="str">
        <f t="shared" si="3"/>
        <v>Achtung: komische SN</v>
      </c>
      <c r="P96" s="13"/>
      <c r="R96" s="5" t="str">
        <f t="shared" si="5"/>
        <v>Achtung: komische SN</v>
      </c>
      <c r="S96" t="e">
        <f>VLOOKUP(R96,'Hardware-Hash_original'!$A$2:$C$450,2,FALSE)</f>
        <v>#N/A</v>
      </c>
      <c r="T96" t="e">
        <f>VLOOKUP(R96,'Hardware-Hash_original'!$A$2:$C$450,3,FALSE)</f>
        <v>#N/A</v>
      </c>
      <c r="U96" s="18"/>
      <c r="V96" s="18"/>
      <c r="AC96" s="17" t="str">
        <f>IF(A96="","",(VLOOKUP(A96,Gerätezuweisungen!$A$2:$B$449,2,)))</f>
        <v/>
      </c>
    </row>
    <row r="97" spans="1:29" ht="15.75" x14ac:dyDescent="0.25">
      <c r="A97" s="14"/>
      <c r="B97" s="10"/>
      <c r="C97" s="10"/>
      <c r="D97" s="13"/>
      <c r="E97" s="13"/>
      <c r="F97" s="13"/>
      <c r="G97" s="13"/>
      <c r="H97" s="13"/>
      <c r="I97" s="13"/>
      <c r="J97" s="13"/>
      <c r="K97" s="13"/>
      <c r="L97" s="13"/>
      <c r="M97" s="12" t="str">
        <f t="shared" si="4"/>
        <v xml:space="preserve"> </v>
      </c>
      <c r="N97" s="14"/>
      <c r="O97" s="12" t="str">
        <f t="shared" si="3"/>
        <v>Achtung: komische SN</v>
      </c>
      <c r="P97" s="13"/>
      <c r="R97" s="5" t="str">
        <f t="shared" si="5"/>
        <v>Achtung: komische SN</v>
      </c>
      <c r="S97" t="e">
        <f>VLOOKUP(R97,'Hardware-Hash_original'!$A$2:$C$450,2,FALSE)</f>
        <v>#N/A</v>
      </c>
      <c r="T97" t="e">
        <f>VLOOKUP(R97,'Hardware-Hash_original'!$A$2:$C$450,3,FALSE)</f>
        <v>#N/A</v>
      </c>
      <c r="U97" s="18"/>
      <c r="V97" s="18"/>
      <c r="AC97" s="17" t="str">
        <f>IF(A97="","",(VLOOKUP(A97,Gerätezuweisungen!$A$2:$B$449,2,)))</f>
        <v/>
      </c>
    </row>
    <row r="98" spans="1:29" ht="15.75" x14ac:dyDescent="0.25">
      <c r="A98" s="14"/>
      <c r="B98" s="10"/>
      <c r="C98" s="10"/>
      <c r="D98" s="13"/>
      <c r="E98" s="13"/>
      <c r="F98" s="13"/>
      <c r="G98" s="13"/>
      <c r="H98" s="13"/>
      <c r="I98" s="13"/>
      <c r="J98" s="13"/>
      <c r="K98" s="13"/>
      <c r="L98" s="13"/>
      <c r="M98" s="12" t="str">
        <f t="shared" si="4"/>
        <v xml:space="preserve"> </v>
      </c>
      <c r="N98" s="14"/>
      <c r="O98" s="12" t="str">
        <f t="shared" si="3"/>
        <v>Achtung: komische SN</v>
      </c>
      <c r="P98" s="13"/>
      <c r="R98" s="5" t="str">
        <f t="shared" si="5"/>
        <v>Achtung: komische SN</v>
      </c>
      <c r="S98" t="e">
        <f>VLOOKUP(R98,'Hardware-Hash_original'!$A$2:$C$450,2,FALSE)</f>
        <v>#N/A</v>
      </c>
      <c r="T98" t="e">
        <f>VLOOKUP(R98,'Hardware-Hash_original'!$A$2:$C$450,3,FALSE)</f>
        <v>#N/A</v>
      </c>
      <c r="U98" s="18"/>
      <c r="V98" s="18"/>
      <c r="AC98" s="17" t="str">
        <f>IF(A98="","",(VLOOKUP(A98,Gerätezuweisungen!$A$2:$B$449,2,)))</f>
        <v/>
      </c>
    </row>
    <row r="99" spans="1:29" ht="15.75" x14ac:dyDescent="0.25">
      <c r="A99" s="14"/>
      <c r="B99" s="10"/>
      <c r="C99" s="10"/>
      <c r="D99" s="13"/>
      <c r="E99" s="13"/>
      <c r="F99" s="13"/>
      <c r="G99" s="13"/>
      <c r="H99" s="13"/>
      <c r="I99" s="13"/>
      <c r="J99" s="13"/>
      <c r="K99" s="13"/>
      <c r="L99" s="13"/>
      <c r="M99" s="12" t="str">
        <f t="shared" si="4"/>
        <v xml:space="preserve"> </v>
      </c>
      <c r="N99" s="14"/>
      <c r="O99" s="12" t="str">
        <f t="shared" si="3"/>
        <v>Achtung: komische SN</v>
      </c>
      <c r="P99" s="13"/>
      <c r="R99" s="5" t="str">
        <f t="shared" si="5"/>
        <v>Achtung: komische SN</v>
      </c>
      <c r="S99" t="e">
        <f>VLOOKUP(R99,'Hardware-Hash_original'!$A$2:$C$450,2,FALSE)</f>
        <v>#N/A</v>
      </c>
      <c r="T99" t="e">
        <f>VLOOKUP(R99,'Hardware-Hash_original'!$A$2:$C$450,3,FALSE)</f>
        <v>#N/A</v>
      </c>
      <c r="U99" s="18"/>
      <c r="V99" s="18"/>
      <c r="AC99" s="17" t="str">
        <f>IF(A99="","",(VLOOKUP(A99,Gerätezuweisungen!$A$2:$B$449,2,)))</f>
        <v/>
      </c>
    </row>
    <row r="100" spans="1:29" ht="15.75" x14ac:dyDescent="0.25">
      <c r="A100" s="14"/>
      <c r="B100" s="10"/>
      <c r="C100" s="10"/>
      <c r="D100" s="13"/>
      <c r="E100" s="13"/>
      <c r="F100" s="13"/>
      <c r="G100" s="13"/>
      <c r="H100" s="13"/>
      <c r="I100" s="13"/>
      <c r="J100" s="13"/>
      <c r="K100" s="13"/>
      <c r="L100" s="13"/>
      <c r="M100" s="12" t="str">
        <f t="shared" si="4"/>
        <v xml:space="preserve"> </v>
      </c>
      <c r="N100" s="14"/>
      <c r="O100" s="12" t="str">
        <f t="shared" si="3"/>
        <v>Achtung: komische SN</v>
      </c>
      <c r="P100" s="13"/>
      <c r="R100" s="5" t="str">
        <f t="shared" si="5"/>
        <v>Achtung: komische SN</v>
      </c>
      <c r="S100" t="e">
        <f>VLOOKUP(R100,'Hardware-Hash_original'!$A$2:$C$450,2,FALSE)</f>
        <v>#N/A</v>
      </c>
      <c r="T100" t="e">
        <f>VLOOKUP(R100,'Hardware-Hash_original'!$A$2:$C$450,3,FALSE)</f>
        <v>#N/A</v>
      </c>
      <c r="U100" s="18"/>
      <c r="V100" s="18"/>
      <c r="AC100" s="17" t="str">
        <f>IF(A100="","",(VLOOKUP(A100,Gerätezuweisungen!$A$2:$B$449,2,)))</f>
        <v/>
      </c>
    </row>
    <row r="101" spans="1:29" ht="15.75" x14ac:dyDescent="0.25">
      <c r="A101" s="14"/>
      <c r="B101" s="10"/>
      <c r="C101" s="10"/>
      <c r="D101" s="13"/>
      <c r="E101" s="13"/>
      <c r="F101" s="13"/>
      <c r="G101" s="13"/>
      <c r="H101" s="13"/>
      <c r="I101" s="13"/>
      <c r="J101" s="13"/>
      <c r="K101" s="13"/>
      <c r="L101" s="13"/>
      <c r="M101" s="12" t="str">
        <f t="shared" si="4"/>
        <v xml:space="preserve"> </v>
      </c>
      <c r="N101" s="14"/>
      <c r="O101" s="12" t="str">
        <f t="shared" si="3"/>
        <v>Achtung: komische SN</v>
      </c>
      <c r="P101" s="13"/>
      <c r="R101" s="5" t="str">
        <f t="shared" si="5"/>
        <v>Achtung: komische SN</v>
      </c>
      <c r="S101" t="e">
        <f>VLOOKUP(R101,'Hardware-Hash_original'!$A$2:$C$450,2,FALSE)</f>
        <v>#N/A</v>
      </c>
      <c r="T101" t="e">
        <f>VLOOKUP(R101,'Hardware-Hash_original'!$A$2:$C$450,3,FALSE)</f>
        <v>#N/A</v>
      </c>
      <c r="U101" s="18"/>
      <c r="V101" s="18"/>
      <c r="AC101" s="17" t="str">
        <f>IF(A101="","",(VLOOKUP(A101,Gerätezuweisungen!$A$2:$B$449,2,)))</f>
        <v/>
      </c>
    </row>
    <row r="102" spans="1:29" ht="15.75" x14ac:dyDescent="0.25">
      <c r="A102" s="14"/>
      <c r="B102" s="10"/>
      <c r="C102" s="10"/>
      <c r="D102" s="13"/>
      <c r="E102" s="13"/>
      <c r="F102" s="13"/>
      <c r="G102" s="13"/>
      <c r="H102" s="13"/>
      <c r="I102" s="13"/>
      <c r="J102" s="13"/>
      <c r="K102" s="13"/>
      <c r="L102" s="13"/>
      <c r="M102" s="12" t="str">
        <f t="shared" si="4"/>
        <v xml:space="preserve"> </v>
      </c>
      <c r="N102" s="14"/>
      <c r="O102" s="12" t="str">
        <f t="shared" si="3"/>
        <v>Achtung: komische SN</v>
      </c>
      <c r="P102" s="13"/>
      <c r="R102" s="5" t="str">
        <f t="shared" si="5"/>
        <v>Achtung: komische SN</v>
      </c>
      <c r="S102" t="e">
        <f>VLOOKUP(R102,'Hardware-Hash_original'!$A$2:$C$450,2,FALSE)</f>
        <v>#N/A</v>
      </c>
      <c r="T102" t="e">
        <f>VLOOKUP(R102,'Hardware-Hash_original'!$A$2:$C$450,3,FALSE)</f>
        <v>#N/A</v>
      </c>
      <c r="U102" s="18"/>
      <c r="V102" s="18"/>
      <c r="AC102" s="17" t="str">
        <f>IF(A102="","",(VLOOKUP(A102,Gerätezuweisungen!$A$2:$B$449,2,)))</f>
        <v/>
      </c>
    </row>
    <row r="103" spans="1:29" ht="15.75" x14ac:dyDescent="0.25">
      <c r="A103" s="14"/>
      <c r="B103" s="10"/>
      <c r="C103" s="10"/>
      <c r="D103" s="13"/>
      <c r="E103" s="13"/>
      <c r="F103" s="13"/>
      <c r="G103" s="13"/>
      <c r="H103" s="13"/>
      <c r="I103" s="13"/>
      <c r="J103" s="13"/>
      <c r="K103" s="13"/>
      <c r="L103" s="13"/>
      <c r="M103" s="12" t="str">
        <f t="shared" si="4"/>
        <v xml:space="preserve"> </v>
      </c>
      <c r="N103" s="14"/>
      <c r="O103" s="12" t="str">
        <f t="shared" si="3"/>
        <v>Achtung: komische SN</v>
      </c>
      <c r="P103" s="13"/>
      <c r="R103" s="5" t="str">
        <f t="shared" si="5"/>
        <v>Achtung: komische SN</v>
      </c>
      <c r="S103" t="e">
        <f>VLOOKUP(R103,'Hardware-Hash_original'!$A$2:$C$450,2,FALSE)</f>
        <v>#N/A</v>
      </c>
      <c r="T103" t="e">
        <f>VLOOKUP(R103,'Hardware-Hash_original'!$A$2:$C$450,3,FALSE)</f>
        <v>#N/A</v>
      </c>
      <c r="U103" s="18"/>
      <c r="V103" s="18"/>
      <c r="AC103" s="17" t="str">
        <f>IF(A103="","",(VLOOKUP(A103,Gerätezuweisungen!$A$2:$B$449,2,)))</f>
        <v/>
      </c>
    </row>
    <row r="104" spans="1:29" ht="15.75" x14ac:dyDescent="0.25">
      <c r="A104" s="14"/>
      <c r="B104" s="10"/>
      <c r="C104" s="10"/>
      <c r="D104" s="13"/>
      <c r="E104" s="13"/>
      <c r="F104" s="13"/>
      <c r="G104" s="13"/>
      <c r="H104" s="13"/>
      <c r="I104" s="13"/>
      <c r="J104" s="13"/>
      <c r="K104" s="13"/>
      <c r="L104" s="13"/>
      <c r="M104" s="12" t="str">
        <f t="shared" si="4"/>
        <v xml:space="preserve"> </v>
      </c>
      <c r="N104" s="14"/>
      <c r="O104" s="12" t="str">
        <f t="shared" si="3"/>
        <v>Achtung: komische SN</v>
      </c>
      <c r="P104" s="13"/>
      <c r="R104" s="5" t="str">
        <f t="shared" si="5"/>
        <v>Achtung: komische SN</v>
      </c>
      <c r="S104" t="e">
        <f>VLOOKUP(R104,'Hardware-Hash_original'!$A$2:$C$450,2,FALSE)</f>
        <v>#N/A</v>
      </c>
      <c r="T104" t="e">
        <f>VLOOKUP(R104,'Hardware-Hash_original'!$A$2:$C$450,3,FALSE)</f>
        <v>#N/A</v>
      </c>
      <c r="U104" s="18"/>
      <c r="V104" s="18"/>
      <c r="AC104" s="17" t="str">
        <f>IF(A104="","",(VLOOKUP(A104,Gerätezuweisungen!$A$2:$B$449,2,)))</f>
        <v/>
      </c>
    </row>
    <row r="105" spans="1:29" ht="15.75" x14ac:dyDescent="0.25">
      <c r="A105" s="14"/>
      <c r="B105" s="10"/>
      <c r="C105" s="10"/>
      <c r="D105" s="13"/>
      <c r="E105" s="13"/>
      <c r="F105" s="13"/>
      <c r="G105" s="13"/>
      <c r="H105" s="13"/>
      <c r="I105" s="13"/>
      <c r="J105" s="13"/>
      <c r="K105" s="13"/>
      <c r="L105" s="13"/>
      <c r="M105" s="12" t="str">
        <f t="shared" si="4"/>
        <v xml:space="preserve"> </v>
      </c>
      <c r="N105" s="14"/>
      <c r="O105" s="12" t="str">
        <f t="shared" si="3"/>
        <v>Achtung: komische SN</v>
      </c>
      <c r="P105" s="13"/>
      <c r="R105" s="5" t="str">
        <f t="shared" si="5"/>
        <v>Achtung: komische SN</v>
      </c>
      <c r="S105" t="e">
        <f>VLOOKUP(R105,'Hardware-Hash_original'!$A$2:$C$450,2,FALSE)</f>
        <v>#N/A</v>
      </c>
      <c r="T105" t="e">
        <f>VLOOKUP(R105,'Hardware-Hash_original'!$A$2:$C$450,3,FALSE)</f>
        <v>#N/A</v>
      </c>
      <c r="U105" s="18"/>
      <c r="V105" s="18"/>
      <c r="AC105" s="17" t="str">
        <f>IF(A105="","",(VLOOKUP(A105,Gerätezuweisungen!$A$2:$B$449,2,)))</f>
        <v/>
      </c>
    </row>
    <row r="106" spans="1:29" ht="15.75" x14ac:dyDescent="0.25">
      <c r="A106" s="14"/>
      <c r="B106" s="10"/>
      <c r="C106" s="10"/>
      <c r="D106" s="13"/>
      <c r="E106" s="13"/>
      <c r="F106" s="13"/>
      <c r="G106" s="13"/>
      <c r="H106" s="13"/>
      <c r="I106" s="13"/>
      <c r="J106" s="13"/>
      <c r="K106" s="13"/>
      <c r="L106" s="13"/>
      <c r="M106" s="12" t="str">
        <f t="shared" si="4"/>
        <v xml:space="preserve"> </v>
      </c>
      <c r="N106" s="14"/>
      <c r="O106" s="12" t="str">
        <f t="shared" si="3"/>
        <v>Achtung: komische SN</v>
      </c>
      <c r="P106" s="13"/>
      <c r="R106" s="5" t="str">
        <f t="shared" si="5"/>
        <v>Achtung: komische SN</v>
      </c>
      <c r="S106" t="e">
        <f>VLOOKUP(R106,'Hardware-Hash_original'!$A$2:$C$450,2,FALSE)</f>
        <v>#N/A</v>
      </c>
      <c r="T106" t="e">
        <f>VLOOKUP(R106,'Hardware-Hash_original'!$A$2:$C$450,3,FALSE)</f>
        <v>#N/A</v>
      </c>
      <c r="U106" s="18"/>
      <c r="V106" s="18"/>
      <c r="AC106" s="17" t="str">
        <f>IF(A106="","",(VLOOKUP(A106,Gerätezuweisungen!$A$2:$B$449,2,)))</f>
        <v/>
      </c>
    </row>
    <row r="107" spans="1:29" ht="15.75" x14ac:dyDescent="0.25">
      <c r="A107" s="14"/>
      <c r="B107" s="10"/>
      <c r="C107" s="10"/>
      <c r="D107" s="13"/>
      <c r="E107" s="13"/>
      <c r="F107" s="13"/>
      <c r="G107" s="13"/>
      <c r="H107" s="13"/>
      <c r="I107" s="13"/>
      <c r="J107" s="13"/>
      <c r="K107" s="13"/>
      <c r="L107" s="13"/>
      <c r="M107" s="12" t="str">
        <f t="shared" si="4"/>
        <v xml:space="preserve"> </v>
      </c>
      <c r="N107" s="14"/>
      <c r="O107" s="12" t="str">
        <f t="shared" si="3"/>
        <v>Achtung: komische SN</v>
      </c>
      <c r="P107" s="13"/>
      <c r="R107" s="5" t="str">
        <f t="shared" si="5"/>
        <v>Achtung: komische SN</v>
      </c>
      <c r="S107" t="e">
        <f>VLOOKUP(R107,'Hardware-Hash_original'!$A$2:$C$450,2,FALSE)</f>
        <v>#N/A</v>
      </c>
      <c r="T107" t="e">
        <f>VLOOKUP(R107,'Hardware-Hash_original'!$A$2:$C$450,3,FALSE)</f>
        <v>#N/A</v>
      </c>
      <c r="U107" s="18"/>
      <c r="V107" s="18"/>
      <c r="AC107" s="17" t="str">
        <f>IF(A107="","",(VLOOKUP(A107,Gerätezuweisungen!$A$2:$B$449,2,)))</f>
        <v/>
      </c>
    </row>
    <row r="108" spans="1:29" ht="15.75" x14ac:dyDescent="0.25">
      <c r="A108" s="14"/>
      <c r="B108" s="10"/>
      <c r="C108" s="10"/>
      <c r="D108" s="13"/>
      <c r="E108" s="13"/>
      <c r="F108" s="13"/>
      <c r="G108" s="13"/>
      <c r="H108" s="13"/>
      <c r="I108" s="13"/>
      <c r="J108" s="13"/>
      <c r="K108" s="13"/>
      <c r="L108" s="13"/>
      <c r="M108" s="12" t="str">
        <f t="shared" si="4"/>
        <v xml:space="preserve"> </v>
      </c>
      <c r="N108" s="14"/>
      <c r="O108" s="12" t="str">
        <f t="shared" si="3"/>
        <v>Achtung: komische SN</v>
      </c>
      <c r="P108" s="13"/>
      <c r="R108" s="5" t="str">
        <f t="shared" si="5"/>
        <v>Achtung: komische SN</v>
      </c>
      <c r="S108" t="e">
        <f>VLOOKUP(R108,'Hardware-Hash_original'!$A$2:$C$450,2,FALSE)</f>
        <v>#N/A</v>
      </c>
      <c r="T108" t="e">
        <f>VLOOKUP(R108,'Hardware-Hash_original'!$A$2:$C$450,3,FALSE)</f>
        <v>#N/A</v>
      </c>
      <c r="U108" s="18"/>
      <c r="V108" s="18"/>
      <c r="AC108" s="17" t="str">
        <f>IF(A108="","",(VLOOKUP(A108,Gerätezuweisungen!$A$2:$B$449,2,)))</f>
        <v/>
      </c>
    </row>
    <row r="109" spans="1:29" ht="15.75" x14ac:dyDescent="0.25">
      <c r="A109" s="14"/>
      <c r="B109" s="10"/>
      <c r="C109" s="10"/>
      <c r="D109" s="13"/>
      <c r="E109" s="13"/>
      <c r="F109" s="13"/>
      <c r="G109" s="13"/>
      <c r="H109" s="13"/>
      <c r="I109" s="13"/>
      <c r="J109" s="13"/>
      <c r="K109" s="13"/>
      <c r="L109" s="13"/>
      <c r="M109" s="12" t="str">
        <f t="shared" si="4"/>
        <v xml:space="preserve"> </v>
      </c>
      <c r="N109" s="14"/>
      <c r="O109" s="12" t="str">
        <f t="shared" si="3"/>
        <v>Achtung: komische SN</v>
      </c>
      <c r="P109" s="13"/>
      <c r="R109" s="5" t="str">
        <f t="shared" si="5"/>
        <v>Achtung: komische SN</v>
      </c>
      <c r="S109" t="e">
        <f>VLOOKUP(R109,'Hardware-Hash_original'!$A$2:$C$450,2,FALSE)</f>
        <v>#N/A</v>
      </c>
      <c r="T109" t="e">
        <f>VLOOKUP(R109,'Hardware-Hash_original'!$A$2:$C$450,3,FALSE)</f>
        <v>#N/A</v>
      </c>
      <c r="U109" s="18"/>
      <c r="V109" s="18"/>
      <c r="AC109" s="17" t="str">
        <f>IF(A109="","",(VLOOKUP(A109,Gerätezuweisungen!$A$2:$B$449,2,)))</f>
        <v/>
      </c>
    </row>
    <row r="110" spans="1:29" ht="15.75" x14ac:dyDescent="0.25">
      <c r="A110" s="14"/>
      <c r="B110" s="10"/>
      <c r="C110" s="10"/>
      <c r="D110" s="13"/>
      <c r="E110" s="13"/>
      <c r="F110" s="13"/>
      <c r="G110" s="13"/>
      <c r="H110" s="13"/>
      <c r="I110" s="13"/>
      <c r="J110" s="13"/>
      <c r="K110" s="13"/>
      <c r="L110" s="13"/>
      <c r="M110" s="12" t="str">
        <f t="shared" si="4"/>
        <v xml:space="preserve"> </v>
      </c>
      <c r="N110" s="14"/>
      <c r="O110" s="12" t="str">
        <f t="shared" si="3"/>
        <v>Achtung: komische SN</v>
      </c>
      <c r="P110" s="13"/>
      <c r="R110" s="5" t="str">
        <f t="shared" si="5"/>
        <v>Achtung: komische SN</v>
      </c>
      <c r="S110" t="e">
        <f>VLOOKUP(R110,'Hardware-Hash_original'!$A$2:$C$450,2,FALSE)</f>
        <v>#N/A</v>
      </c>
      <c r="T110" t="e">
        <f>VLOOKUP(R110,'Hardware-Hash_original'!$A$2:$C$450,3,FALSE)</f>
        <v>#N/A</v>
      </c>
      <c r="U110" s="18"/>
      <c r="V110" s="18"/>
      <c r="AC110" s="17" t="str">
        <f>IF(A110="","",(VLOOKUP(A110,Gerätezuweisungen!$A$2:$B$449,2,)))</f>
        <v/>
      </c>
    </row>
    <row r="111" spans="1:29" ht="15.75" x14ac:dyDescent="0.25">
      <c r="A111" s="14"/>
      <c r="B111" s="10"/>
      <c r="C111" s="10"/>
      <c r="D111" s="13"/>
      <c r="E111" s="13"/>
      <c r="F111" s="13"/>
      <c r="G111" s="13"/>
      <c r="H111" s="13"/>
      <c r="I111" s="13"/>
      <c r="J111" s="13"/>
      <c r="K111" s="13"/>
      <c r="L111" s="13"/>
      <c r="M111" s="12" t="str">
        <f t="shared" si="4"/>
        <v xml:space="preserve"> </v>
      </c>
      <c r="N111" s="14"/>
      <c r="O111" s="12" t="str">
        <f t="shared" si="3"/>
        <v>Achtung: komische SN</v>
      </c>
      <c r="P111" s="13"/>
      <c r="R111" s="5" t="str">
        <f t="shared" si="5"/>
        <v>Achtung: komische SN</v>
      </c>
      <c r="S111" t="e">
        <f>VLOOKUP(R111,'Hardware-Hash_original'!$A$2:$C$450,2,FALSE)</f>
        <v>#N/A</v>
      </c>
      <c r="T111" t="e">
        <f>VLOOKUP(R111,'Hardware-Hash_original'!$A$2:$C$450,3,FALSE)</f>
        <v>#N/A</v>
      </c>
      <c r="U111" s="18"/>
      <c r="V111" s="18"/>
      <c r="AC111" s="17" t="str">
        <f>IF(A111="","",(VLOOKUP(A111,Gerätezuweisungen!$A$2:$B$449,2,)))</f>
        <v/>
      </c>
    </row>
    <row r="112" spans="1:29" ht="15.75" x14ac:dyDescent="0.25">
      <c r="A112" s="14"/>
      <c r="B112" s="10"/>
      <c r="C112" s="10"/>
      <c r="D112" s="13"/>
      <c r="E112" s="13"/>
      <c r="F112" s="13"/>
      <c r="G112" s="13"/>
      <c r="H112" s="13"/>
      <c r="I112" s="13"/>
      <c r="J112" s="13"/>
      <c r="K112" s="13"/>
      <c r="L112" s="13"/>
      <c r="M112" s="12" t="str">
        <f t="shared" si="4"/>
        <v xml:space="preserve"> </v>
      </c>
      <c r="N112" s="14"/>
      <c r="O112" s="12" t="str">
        <f t="shared" si="3"/>
        <v>Achtung: komische SN</v>
      </c>
      <c r="P112" s="13"/>
      <c r="R112" s="5" t="str">
        <f t="shared" si="5"/>
        <v>Achtung: komische SN</v>
      </c>
      <c r="S112" t="e">
        <f>VLOOKUP(R112,'Hardware-Hash_original'!$A$2:$C$450,2,FALSE)</f>
        <v>#N/A</v>
      </c>
      <c r="T112" t="e">
        <f>VLOOKUP(R112,'Hardware-Hash_original'!$A$2:$C$450,3,FALSE)</f>
        <v>#N/A</v>
      </c>
      <c r="U112" s="18"/>
      <c r="V112" s="18"/>
      <c r="AC112" s="17" t="str">
        <f>IF(A112="","",(VLOOKUP(A112,Gerätezuweisungen!$A$2:$B$449,2,)))</f>
        <v/>
      </c>
    </row>
    <row r="113" spans="1:29" ht="15.75" x14ac:dyDescent="0.25">
      <c r="A113" s="14"/>
      <c r="B113" s="10"/>
      <c r="C113" s="10"/>
      <c r="D113" s="13"/>
      <c r="E113" s="13"/>
      <c r="F113" s="13"/>
      <c r="G113" s="13"/>
      <c r="H113" s="13"/>
      <c r="I113" s="13"/>
      <c r="J113" s="13"/>
      <c r="K113" s="13"/>
      <c r="L113" s="13"/>
      <c r="M113" s="12" t="str">
        <f t="shared" si="4"/>
        <v xml:space="preserve"> </v>
      </c>
      <c r="N113" s="14"/>
      <c r="O113" s="12" t="str">
        <f t="shared" si="3"/>
        <v>Achtung: komische SN</v>
      </c>
      <c r="P113" s="13"/>
      <c r="R113" s="5" t="str">
        <f t="shared" si="5"/>
        <v>Achtung: komische SN</v>
      </c>
      <c r="S113" t="e">
        <f>VLOOKUP(R113,'Hardware-Hash_original'!$A$2:$C$450,2,FALSE)</f>
        <v>#N/A</v>
      </c>
      <c r="T113" t="e">
        <f>VLOOKUP(R113,'Hardware-Hash_original'!$A$2:$C$450,3,FALSE)</f>
        <v>#N/A</v>
      </c>
      <c r="U113" s="18"/>
      <c r="V113" s="18"/>
      <c r="AC113" s="17" t="str">
        <f>IF(A113="","",(VLOOKUP(A113,Gerätezuweisungen!$A$2:$B$449,2,)))</f>
        <v/>
      </c>
    </row>
    <row r="114" spans="1:29" ht="15.75" x14ac:dyDescent="0.25">
      <c r="A114" s="14"/>
      <c r="B114" s="10"/>
      <c r="C114" s="10"/>
      <c r="D114" s="13"/>
      <c r="E114" s="13"/>
      <c r="F114" s="13"/>
      <c r="G114" s="13"/>
      <c r="H114" s="13"/>
      <c r="I114" s="13"/>
      <c r="J114" s="13"/>
      <c r="K114" s="13"/>
      <c r="L114" s="13"/>
      <c r="M114" s="12" t="str">
        <f t="shared" si="4"/>
        <v xml:space="preserve"> </v>
      </c>
      <c r="N114" s="14"/>
      <c r="O114" s="12" t="str">
        <f t="shared" si="3"/>
        <v>Achtung: komische SN</v>
      </c>
      <c r="P114" s="13"/>
      <c r="R114" s="5" t="str">
        <f t="shared" si="5"/>
        <v>Achtung: komische SN</v>
      </c>
      <c r="S114" t="e">
        <f>VLOOKUP(R114,'Hardware-Hash_original'!$A$2:$C$450,2,FALSE)</f>
        <v>#N/A</v>
      </c>
      <c r="T114" t="e">
        <f>VLOOKUP(R114,'Hardware-Hash_original'!$A$2:$C$450,3,FALSE)</f>
        <v>#N/A</v>
      </c>
      <c r="U114" s="18"/>
      <c r="V114" s="18"/>
      <c r="AC114" s="17" t="str">
        <f>IF(A114="","",(VLOOKUP(A114,Gerätezuweisungen!$A$2:$B$449,2,)))</f>
        <v/>
      </c>
    </row>
    <row r="115" spans="1:29" ht="15.75" x14ac:dyDescent="0.25">
      <c r="A115" s="14"/>
      <c r="B115" s="10"/>
      <c r="C115" s="10"/>
      <c r="D115" s="13"/>
      <c r="E115" s="13"/>
      <c r="F115" s="13"/>
      <c r="G115" s="13"/>
      <c r="H115" s="13"/>
      <c r="I115" s="13"/>
      <c r="J115" s="13"/>
      <c r="K115" s="13"/>
      <c r="L115" s="13"/>
      <c r="M115" s="12" t="str">
        <f t="shared" si="4"/>
        <v xml:space="preserve"> </v>
      </c>
      <c r="N115" s="14"/>
      <c r="O115" s="12" t="str">
        <f t="shared" si="3"/>
        <v>Achtung: komische SN</v>
      </c>
      <c r="P115" s="13"/>
      <c r="R115" s="5" t="str">
        <f t="shared" si="5"/>
        <v>Achtung: komische SN</v>
      </c>
      <c r="S115" t="e">
        <f>VLOOKUP(R115,'Hardware-Hash_original'!$A$2:$C$450,2,FALSE)</f>
        <v>#N/A</v>
      </c>
      <c r="T115" t="e">
        <f>VLOOKUP(R115,'Hardware-Hash_original'!$A$2:$C$450,3,FALSE)</f>
        <v>#N/A</v>
      </c>
      <c r="U115" s="18"/>
      <c r="V115" s="18"/>
      <c r="AC115" s="17" t="str">
        <f>IF(A115="","",(VLOOKUP(A115,Gerätezuweisungen!$A$2:$B$449,2,)))</f>
        <v/>
      </c>
    </row>
    <row r="116" spans="1:29" ht="15.75" x14ac:dyDescent="0.25">
      <c r="A116" s="14"/>
      <c r="B116" s="10"/>
      <c r="C116" s="10"/>
      <c r="D116" s="13"/>
      <c r="E116" s="13"/>
      <c r="F116" s="13"/>
      <c r="G116" s="13"/>
      <c r="H116" s="13"/>
      <c r="I116" s="13"/>
      <c r="J116" s="13"/>
      <c r="K116" s="13"/>
      <c r="L116" s="13"/>
      <c r="M116" s="12" t="str">
        <f t="shared" si="4"/>
        <v xml:space="preserve"> </v>
      </c>
      <c r="N116" s="14"/>
      <c r="O116" s="12" t="str">
        <f t="shared" si="3"/>
        <v>Achtung: komische SN</v>
      </c>
      <c r="P116" s="13"/>
      <c r="R116" s="5" t="str">
        <f t="shared" si="5"/>
        <v>Achtung: komische SN</v>
      </c>
      <c r="S116" t="e">
        <f>VLOOKUP(R116,'Hardware-Hash_original'!$A$2:$C$450,2,FALSE)</f>
        <v>#N/A</v>
      </c>
      <c r="T116" t="e">
        <f>VLOOKUP(R116,'Hardware-Hash_original'!$A$2:$C$450,3,FALSE)</f>
        <v>#N/A</v>
      </c>
      <c r="U116" s="18"/>
      <c r="V116" s="18"/>
      <c r="AC116" s="17" t="str">
        <f>IF(A116="","",(VLOOKUP(A116,Gerätezuweisungen!$A$2:$B$449,2,)))</f>
        <v/>
      </c>
    </row>
    <row r="117" spans="1:29" ht="15.75" x14ac:dyDescent="0.25">
      <c r="A117" s="14"/>
      <c r="B117" s="10"/>
      <c r="C117" s="10"/>
      <c r="D117" s="13"/>
      <c r="E117" s="13"/>
      <c r="F117" s="13"/>
      <c r="G117" s="13"/>
      <c r="H117" s="13"/>
      <c r="I117" s="13"/>
      <c r="J117" s="13"/>
      <c r="K117" s="13"/>
      <c r="L117" s="13"/>
      <c r="M117" s="12" t="str">
        <f t="shared" si="4"/>
        <v xml:space="preserve"> </v>
      </c>
      <c r="N117" s="14"/>
      <c r="O117" s="12" t="str">
        <f t="shared" si="3"/>
        <v>Achtung: komische SN</v>
      </c>
      <c r="P117" s="13"/>
      <c r="R117" s="5" t="str">
        <f t="shared" si="5"/>
        <v>Achtung: komische SN</v>
      </c>
      <c r="S117" t="e">
        <f>VLOOKUP(R117,'Hardware-Hash_original'!$A$2:$C$450,2,FALSE)</f>
        <v>#N/A</v>
      </c>
      <c r="T117" t="e">
        <f>VLOOKUP(R117,'Hardware-Hash_original'!$A$2:$C$450,3,FALSE)</f>
        <v>#N/A</v>
      </c>
      <c r="U117" s="18"/>
      <c r="V117" s="18"/>
      <c r="AC117" s="17" t="str">
        <f>IF(A117="","",(VLOOKUP(A117,Gerätezuweisungen!$A$2:$B$449,2,)))</f>
        <v/>
      </c>
    </row>
    <row r="118" spans="1:29" ht="15.75" x14ac:dyDescent="0.25">
      <c r="A118" s="14"/>
      <c r="B118" s="10"/>
      <c r="C118" s="10"/>
      <c r="D118" s="13"/>
      <c r="E118" s="13"/>
      <c r="F118" s="13"/>
      <c r="G118" s="13"/>
      <c r="H118" s="13"/>
      <c r="I118" s="13"/>
      <c r="J118" s="13"/>
      <c r="K118" s="13"/>
      <c r="L118" s="13"/>
      <c r="M118" s="12" t="str">
        <f t="shared" si="4"/>
        <v xml:space="preserve"> </v>
      </c>
      <c r="N118" s="14"/>
      <c r="O118" s="12" t="str">
        <f t="shared" si="3"/>
        <v>Achtung: komische SN</v>
      </c>
      <c r="P118" s="13"/>
      <c r="R118" s="5" t="str">
        <f t="shared" si="5"/>
        <v>Achtung: komische SN</v>
      </c>
      <c r="S118" t="e">
        <f>VLOOKUP(R118,'Hardware-Hash_original'!$A$2:$C$450,2,FALSE)</f>
        <v>#N/A</v>
      </c>
      <c r="T118" t="e">
        <f>VLOOKUP(R118,'Hardware-Hash_original'!$A$2:$C$450,3,FALSE)</f>
        <v>#N/A</v>
      </c>
      <c r="U118" s="18"/>
      <c r="V118" s="18"/>
      <c r="AC118" s="17" t="str">
        <f>IF(A118="","",(VLOOKUP(A118,Gerätezuweisungen!$A$2:$B$449,2,)))</f>
        <v/>
      </c>
    </row>
    <row r="119" spans="1:29" ht="15.75" x14ac:dyDescent="0.25">
      <c r="A119" s="14"/>
      <c r="B119" s="10"/>
      <c r="C119" s="10"/>
      <c r="D119" s="13"/>
      <c r="E119" s="13"/>
      <c r="F119" s="13"/>
      <c r="G119" s="13"/>
      <c r="H119" s="13"/>
      <c r="I119" s="13"/>
      <c r="J119" s="13"/>
      <c r="K119" s="13"/>
      <c r="L119" s="13"/>
      <c r="M119" s="12" t="str">
        <f t="shared" si="4"/>
        <v xml:space="preserve"> </v>
      </c>
      <c r="N119" s="14"/>
      <c r="O119" s="12" t="str">
        <f t="shared" si="3"/>
        <v>Achtung: komische SN</v>
      </c>
      <c r="P119" s="13"/>
      <c r="R119" s="5" t="str">
        <f t="shared" si="5"/>
        <v>Achtung: komische SN</v>
      </c>
      <c r="S119" t="e">
        <f>VLOOKUP(R119,'Hardware-Hash_original'!$A$2:$C$450,2,FALSE)</f>
        <v>#N/A</v>
      </c>
      <c r="T119" t="e">
        <f>VLOOKUP(R119,'Hardware-Hash_original'!$A$2:$C$450,3,FALSE)</f>
        <v>#N/A</v>
      </c>
      <c r="U119" s="18"/>
      <c r="V119" s="18"/>
      <c r="AC119" s="17" t="str">
        <f>IF(A119="","",(VLOOKUP(A119,Gerätezuweisungen!$A$2:$B$449,2,)))</f>
        <v/>
      </c>
    </row>
    <row r="120" spans="1:29" ht="15.75" x14ac:dyDescent="0.25">
      <c r="A120" s="14"/>
      <c r="B120" s="10"/>
      <c r="C120" s="10"/>
      <c r="D120" s="13"/>
      <c r="E120" s="13"/>
      <c r="F120" s="13"/>
      <c r="G120" s="13"/>
      <c r="H120" s="13"/>
      <c r="I120" s="13"/>
      <c r="J120" s="13"/>
      <c r="K120" s="13"/>
      <c r="L120" s="13"/>
      <c r="M120" s="12" t="str">
        <f t="shared" si="4"/>
        <v xml:space="preserve"> </v>
      </c>
      <c r="N120" s="14"/>
      <c r="O120" s="12" t="str">
        <f t="shared" si="3"/>
        <v>Achtung: komische SN</v>
      </c>
      <c r="P120" s="13"/>
      <c r="R120" s="5" t="str">
        <f t="shared" si="5"/>
        <v>Achtung: komische SN</v>
      </c>
      <c r="S120" t="e">
        <f>VLOOKUP(R120,'Hardware-Hash_original'!$A$2:$C$450,2,FALSE)</f>
        <v>#N/A</v>
      </c>
      <c r="T120" t="e">
        <f>VLOOKUP(R120,'Hardware-Hash_original'!$A$2:$C$450,3,FALSE)</f>
        <v>#N/A</v>
      </c>
      <c r="U120" s="18"/>
      <c r="V120" s="18"/>
      <c r="AC120" s="17" t="str">
        <f>IF(A120="","",(VLOOKUP(A120,Gerätezuweisungen!$A$2:$B$449,2,)))</f>
        <v/>
      </c>
    </row>
    <row r="121" spans="1:29" ht="15.75" x14ac:dyDescent="0.25">
      <c r="A121" s="14"/>
      <c r="B121" s="10"/>
      <c r="C121" s="10"/>
      <c r="D121" s="13"/>
      <c r="E121" s="13"/>
      <c r="F121" s="13"/>
      <c r="G121" s="13"/>
      <c r="H121" s="13"/>
      <c r="I121" s="13"/>
      <c r="J121" s="13"/>
      <c r="K121" s="13"/>
      <c r="L121" s="13"/>
      <c r="M121" s="12" t="str">
        <f t="shared" si="4"/>
        <v xml:space="preserve"> </v>
      </c>
      <c r="N121" s="14"/>
      <c r="O121" s="12" t="str">
        <f t="shared" si="3"/>
        <v>Achtung: komische SN</v>
      </c>
      <c r="P121" s="13"/>
      <c r="R121" s="5" t="str">
        <f t="shared" si="5"/>
        <v>Achtung: komische SN</v>
      </c>
      <c r="S121" t="e">
        <f>VLOOKUP(R121,'Hardware-Hash_original'!$A$2:$C$450,2,FALSE)</f>
        <v>#N/A</v>
      </c>
      <c r="T121" t="e">
        <f>VLOOKUP(R121,'Hardware-Hash_original'!$A$2:$C$450,3,FALSE)</f>
        <v>#N/A</v>
      </c>
      <c r="U121" s="18"/>
      <c r="V121" s="18"/>
      <c r="AC121" s="17" t="str">
        <f>IF(A121="","",(VLOOKUP(A121,Gerätezuweisungen!$A$2:$B$449,2,)))</f>
        <v/>
      </c>
    </row>
    <row r="122" spans="1:29" ht="15.75" x14ac:dyDescent="0.25">
      <c r="A122" s="14"/>
      <c r="B122" s="10"/>
      <c r="C122" s="10"/>
      <c r="D122" s="13"/>
      <c r="E122" s="13"/>
      <c r="F122" s="13"/>
      <c r="G122" s="13"/>
      <c r="H122" s="13"/>
      <c r="I122" s="13"/>
      <c r="J122" s="13"/>
      <c r="K122" s="13"/>
      <c r="L122" s="13"/>
      <c r="M122" s="12" t="str">
        <f t="shared" si="4"/>
        <v xml:space="preserve"> </v>
      </c>
      <c r="N122" s="14"/>
      <c r="O122" s="12" t="str">
        <f t="shared" si="3"/>
        <v>Achtung: komische SN</v>
      </c>
      <c r="P122" s="13"/>
      <c r="R122" s="5" t="str">
        <f t="shared" si="5"/>
        <v>Achtung: komische SN</v>
      </c>
      <c r="S122" t="e">
        <f>VLOOKUP(R122,'Hardware-Hash_original'!$A$2:$C$450,2,FALSE)</f>
        <v>#N/A</v>
      </c>
      <c r="T122" t="e">
        <f>VLOOKUP(R122,'Hardware-Hash_original'!$A$2:$C$450,3,FALSE)</f>
        <v>#N/A</v>
      </c>
      <c r="U122" s="18"/>
      <c r="V122" s="18"/>
      <c r="AC122" s="17" t="str">
        <f>IF(A122="","",(VLOOKUP(A122,Gerätezuweisungen!$A$2:$B$449,2,)))</f>
        <v/>
      </c>
    </row>
    <row r="123" spans="1:29" ht="15.75" x14ac:dyDescent="0.25">
      <c r="A123" s="14"/>
      <c r="B123" s="10"/>
      <c r="C123" s="10"/>
      <c r="D123" s="13"/>
      <c r="E123" s="13"/>
      <c r="F123" s="13"/>
      <c r="G123" s="13"/>
      <c r="H123" s="13"/>
      <c r="I123" s="13"/>
      <c r="J123" s="13"/>
      <c r="K123" s="13"/>
      <c r="L123" s="13"/>
      <c r="M123" s="12" t="str">
        <f t="shared" si="4"/>
        <v xml:space="preserve"> </v>
      </c>
      <c r="N123" s="14"/>
      <c r="O123" s="12" t="str">
        <f t="shared" si="3"/>
        <v>Achtung: komische SN</v>
      </c>
      <c r="P123" s="13"/>
      <c r="R123" s="5" t="str">
        <f t="shared" si="5"/>
        <v>Achtung: komische SN</v>
      </c>
      <c r="S123" t="e">
        <f>VLOOKUP(R123,'Hardware-Hash_original'!$A$2:$C$450,2,FALSE)</f>
        <v>#N/A</v>
      </c>
      <c r="T123" t="e">
        <f>VLOOKUP(R123,'Hardware-Hash_original'!$A$2:$C$450,3,FALSE)</f>
        <v>#N/A</v>
      </c>
      <c r="U123" s="18"/>
      <c r="V123" s="18"/>
      <c r="AC123" s="17" t="str">
        <f>IF(A123="","",(VLOOKUP(A123,Gerätezuweisungen!$A$2:$B$449,2,)))</f>
        <v/>
      </c>
    </row>
    <row r="124" spans="1:29" ht="15.75" x14ac:dyDescent="0.25">
      <c r="A124" s="14"/>
      <c r="B124" s="10"/>
      <c r="C124" s="10"/>
      <c r="D124" s="13"/>
      <c r="E124" s="13"/>
      <c r="F124" s="13"/>
      <c r="G124" s="13"/>
      <c r="H124" s="13"/>
      <c r="I124" s="13"/>
      <c r="J124" s="13"/>
      <c r="K124" s="13"/>
      <c r="L124" s="13"/>
      <c r="M124" s="12" t="str">
        <f t="shared" si="4"/>
        <v xml:space="preserve"> </v>
      </c>
      <c r="N124" s="14"/>
      <c r="O124" s="12" t="str">
        <f t="shared" si="3"/>
        <v>Achtung: komische SN</v>
      </c>
      <c r="P124" s="13"/>
      <c r="R124" s="5" t="str">
        <f t="shared" si="5"/>
        <v>Achtung: komische SN</v>
      </c>
      <c r="S124" t="e">
        <f>VLOOKUP(R124,'Hardware-Hash_original'!$A$2:$C$450,2,FALSE)</f>
        <v>#N/A</v>
      </c>
      <c r="T124" t="e">
        <f>VLOOKUP(R124,'Hardware-Hash_original'!$A$2:$C$450,3,FALSE)</f>
        <v>#N/A</v>
      </c>
      <c r="U124" s="18"/>
      <c r="V124" s="18"/>
      <c r="AC124" s="17" t="str">
        <f>IF(A124="","",(VLOOKUP(A124,Gerätezuweisungen!$A$2:$B$449,2,)))</f>
        <v/>
      </c>
    </row>
    <row r="125" spans="1:29" ht="15.75" x14ac:dyDescent="0.25">
      <c r="A125" s="14"/>
      <c r="B125" s="10"/>
      <c r="C125" s="10"/>
      <c r="D125" s="13"/>
      <c r="E125" s="13"/>
      <c r="F125" s="13"/>
      <c r="G125" s="13"/>
      <c r="H125" s="13"/>
      <c r="I125" s="13"/>
      <c r="J125" s="13"/>
      <c r="K125" s="13"/>
      <c r="L125" s="13"/>
      <c r="M125" s="12" t="str">
        <f t="shared" si="4"/>
        <v xml:space="preserve"> </v>
      </c>
      <c r="N125" s="14"/>
      <c r="O125" s="12" t="str">
        <f t="shared" si="3"/>
        <v>Achtung: komische SN</v>
      </c>
      <c r="P125" s="13"/>
      <c r="R125" s="5" t="str">
        <f t="shared" si="5"/>
        <v>Achtung: komische SN</v>
      </c>
      <c r="S125" t="e">
        <f>VLOOKUP(R125,'Hardware-Hash_original'!$A$2:$C$450,2,FALSE)</f>
        <v>#N/A</v>
      </c>
      <c r="T125" t="e">
        <f>VLOOKUP(R125,'Hardware-Hash_original'!$A$2:$C$450,3,FALSE)</f>
        <v>#N/A</v>
      </c>
      <c r="U125" s="18"/>
      <c r="V125" s="18"/>
      <c r="AC125" s="17" t="str">
        <f>IF(A125="","",(VLOOKUP(A125,Gerätezuweisungen!$A$2:$B$449,2,)))</f>
        <v/>
      </c>
    </row>
    <row r="126" spans="1:29" ht="15.75" x14ac:dyDescent="0.25">
      <c r="A126" s="14"/>
      <c r="B126" s="10"/>
      <c r="C126" s="10"/>
      <c r="D126" s="13"/>
      <c r="E126" s="13"/>
      <c r="F126" s="13"/>
      <c r="G126" s="13"/>
      <c r="H126" s="13"/>
      <c r="I126" s="13"/>
      <c r="J126" s="13"/>
      <c r="K126" s="13"/>
      <c r="L126" s="13"/>
      <c r="M126" s="12" t="str">
        <f t="shared" si="4"/>
        <v xml:space="preserve"> </v>
      </c>
      <c r="N126" s="14"/>
      <c r="O126" s="12" t="str">
        <f t="shared" si="3"/>
        <v>Achtung: komische SN</v>
      </c>
      <c r="P126" s="13"/>
      <c r="R126" s="5" t="str">
        <f t="shared" si="5"/>
        <v>Achtung: komische SN</v>
      </c>
      <c r="S126" t="e">
        <f>VLOOKUP(R126,'Hardware-Hash_original'!$A$2:$C$450,2,FALSE)</f>
        <v>#N/A</v>
      </c>
      <c r="T126" t="e">
        <f>VLOOKUP(R126,'Hardware-Hash_original'!$A$2:$C$450,3,FALSE)</f>
        <v>#N/A</v>
      </c>
      <c r="U126" s="18"/>
      <c r="V126" s="18"/>
      <c r="AC126" s="17" t="str">
        <f>IF(A126="","",(VLOOKUP(A126,Gerätezuweisungen!$A$2:$B$449,2,)))</f>
        <v/>
      </c>
    </row>
    <row r="127" spans="1:29" ht="15.75" x14ac:dyDescent="0.25">
      <c r="A127" s="14"/>
      <c r="B127" s="10"/>
      <c r="C127" s="10"/>
      <c r="D127" s="13"/>
      <c r="E127" s="13"/>
      <c r="F127" s="13"/>
      <c r="G127" s="13"/>
      <c r="H127" s="13"/>
      <c r="I127" s="13"/>
      <c r="J127" s="13"/>
      <c r="K127" s="13"/>
      <c r="L127" s="13"/>
      <c r="M127" s="12" t="str">
        <f t="shared" si="4"/>
        <v xml:space="preserve"> </v>
      </c>
      <c r="N127" s="14"/>
      <c r="O127" s="12" t="str">
        <f t="shared" si="3"/>
        <v>Achtung: komische SN</v>
      </c>
      <c r="P127" s="13"/>
      <c r="R127" s="5" t="str">
        <f t="shared" si="5"/>
        <v>Achtung: komische SN</v>
      </c>
      <c r="S127" t="e">
        <f>VLOOKUP(R127,'Hardware-Hash_original'!$A$2:$C$450,2,FALSE)</f>
        <v>#N/A</v>
      </c>
      <c r="T127" t="e">
        <f>VLOOKUP(R127,'Hardware-Hash_original'!$A$2:$C$450,3,FALSE)</f>
        <v>#N/A</v>
      </c>
      <c r="U127" s="18"/>
      <c r="V127" s="18"/>
      <c r="AC127" s="17" t="str">
        <f>IF(A127="","",(VLOOKUP(A127,Gerätezuweisungen!$A$2:$B$449,2,)))</f>
        <v/>
      </c>
    </row>
    <row r="128" spans="1:29" ht="15.75" x14ac:dyDescent="0.25">
      <c r="A128" s="14"/>
      <c r="B128" s="10"/>
      <c r="C128" s="10"/>
      <c r="D128" s="13"/>
      <c r="E128" s="13"/>
      <c r="F128" s="13"/>
      <c r="G128" s="13"/>
      <c r="H128" s="13"/>
      <c r="I128" s="13"/>
      <c r="J128" s="13"/>
      <c r="K128" s="13"/>
      <c r="L128" s="13"/>
      <c r="M128" s="12" t="str">
        <f t="shared" si="4"/>
        <v xml:space="preserve"> </v>
      </c>
      <c r="N128" s="14"/>
      <c r="O128" s="12" t="str">
        <f t="shared" si="3"/>
        <v>Achtung: komische SN</v>
      </c>
      <c r="P128" s="13"/>
      <c r="R128" s="5" t="str">
        <f t="shared" si="5"/>
        <v>Achtung: komische SN</v>
      </c>
      <c r="S128" t="e">
        <f>VLOOKUP(R128,'Hardware-Hash_original'!$A$2:$C$450,2,FALSE)</f>
        <v>#N/A</v>
      </c>
      <c r="T128" t="e">
        <f>VLOOKUP(R128,'Hardware-Hash_original'!$A$2:$C$450,3,FALSE)</f>
        <v>#N/A</v>
      </c>
      <c r="U128" s="18"/>
      <c r="V128" s="18"/>
      <c r="AC128" s="17" t="str">
        <f>IF(A128="","",(VLOOKUP(A128,Gerätezuweisungen!$A$2:$B$449,2,)))</f>
        <v/>
      </c>
    </row>
    <row r="129" spans="1:29" ht="15.75" x14ac:dyDescent="0.25">
      <c r="A129" s="14"/>
      <c r="B129" s="10"/>
      <c r="C129" s="10"/>
      <c r="D129" s="13"/>
      <c r="E129" s="13"/>
      <c r="F129" s="13"/>
      <c r="G129" s="13"/>
      <c r="H129" s="13"/>
      <c r="I129" s="13"/>
      <c r="J129" s="13"/>
      <c r="K129" s="13"/>
      <c r="L129" s="13"/>
      <c r="M129" s="12" t="str">
        <f t="shared" si="4"/>
        <v xml:space="preserve"> </v>
      </c>
      <c r="N129" s="14"/>
      <c r="O129" s="12" t="str">
        <f t="shared" ref="O129:O192" si="6">R129</f>
        <v>Achtung: komische SN</v>
      </c>
      <c r="P129" s="13"/>
      <c r="R129" s="5" t="str">
        <f t="shared" si="5"/>
        <v>Achtung: komische SN</v>
      </c>
      <c r="S129" t="e">
        <f>VLOOKUP(R129,'Hardware-Hash_original'!$A$2:$C$450,2,FALSE)</f>
        <v>#N/A</v>
      </c>
      <c r="T129" t="e">
        <f>VLOOKUP(R129,'Hardware-Hash_original'!$A$2:$C$450,3,FALSE)</f>
        <v>#N/A</v>
      </c>
      <c r="U129" s="18"/>
      <c r="V129" s="18"/>
      <c r="AC129" s="17" t="str">
        <f>IF(A129="","",(VLOOKUP(A129,Gerätezuweisungen!$A$2:$B$449,2,)))</f>
        <v/>
      </c>
    </row>
    <row r="130" spans="1:29" ht="15.75" x14ac:dyDescent="0.25">
      <c r="A130" s="14"/>
      <c r="B130" s="10"/>
      <c r="C130" s="10"/>
      <c r="D130" s="13"/>
      <c r="E130" s="13"/>
      <c r="F130" s="13"/>
      <c r="G130" s="13"/>
      <c r="H130" s="13"/>
      <c r="I130" s="13"/>
      <c r="J130" s="13"/>
      <c r="K130" s="13"/>
      <c r="L130" s="13"/>
      <c r="M130" s="12" t="str">
        <f t="shared" ref="M130:M193" si="7">CONCATENATE(B130," ",C130)</f>
        <v xml:space="preserve"> </v>
      </c>
      <c r="N130" s="14"/>
      <c r="O130" s="12" t="str">
        <f t="shared" si="6"/>
        <v>Achtung: komische SN</v>
      </c>
      <c r="P130" s="13"/>
      <c r="R130" s="5" t="str">
        <f t="shared" ref="R130:R193" si="8">IF(LEN(AC130)=11,CONCATENATE("0",AC130),IF(LEN(AC130)=10,CONCATENATE("00",AC130),"Achtung: komische SN"))</f>
        <v>Achtung: komische SN</v>
      </c>
      <c r="S130" t="e">
        <f>VLOOKUP(R130,'Hardware-Hash_original'!$A$2:$C$450,2,FALSE)</f>
        <v>#N/A</v>
      </c>
      <c r="T130" t="e">
        <f>VLOOKUP(R130,'Hardware-Hash_original'!$A$2:$C$450,3,FALSE)</f>
        <v>#N/A</v>
      </c>
      <c r="U130" s="18"/>
      <c r="V130" s="18"/>
      <c r="AC130" s="17" t="str">
        <f>IF(A130="","",(VLOOKUP(A130,Gerätezuweisungen!$A$2:$B$449,2,)))</f>
        <v/>
      </c>
    </row>
    <row r="131" spans="1:29" ht="15.75" x14ac:dyDescent="0.25">
      <c r="A131" s="14"/>
      <c r="B131" s="10"/>
      <c r="C131" s="10"/>
      <c r="D131" s="13"/>
      <c r="E131" s="13"/>
      <c r="F131" s="13"/>
      <c r="G131" s="13"/>
      <c r="H131" s="13"/>
      <c r="I131" s="13"/>
      <c r="J131" s="13"/>
      <c r="K131" s="13"/>
      <c r="L131" s="13"/>
      <c r="M131" s="12" t="str">
        <f t="shared" si="7"/>
        <v xml:space="preserve"> </v>
      </c>
      <c r="N131" s="14"/>
      <c r="O131" s="12" t="str">
        <f t="shared" si="6"/>
        <v>Achtung: komische SN</v>
      </c>
      <c r="P131" s="13"/>
      <c r="R131" s="5" t="str">
        <f t="shared" si="8"/>
        <v>Achtung: komische SN</v>
      </c>
      <c r="S131" t="e">
        <f>VLOOKUP(R131,'Hardware-Hash_original'!$A$2:$C$450,2,FALSE)</f>
        <v>#N/A</v>
      </c>
      <c r="T131" t="e">
        <f>VLOOKUP(R131,'Hardware-Hash_original'!$A$2:$C$450,3,FALSE)</f>
        <v>#N/A</v>
      </c>
      <c r="U131" s="18"/>
      <c r="V131" s="18"/>
      <c r="AC131" s="17" t="str">
        <f>IF(A131="","",(VLOOKUP(A131,Gerätezuweisungen!$A$2:$B$449,2,)))</f>
        <v/>
      </c>
    </row>
    <row r="132" spans="1:29" ht="15.75" x14ac:dyDescent="0.25">
      <c r="A132" s="14"/>
      <c r="B132" s="10"/>
      <c r="C132" s="10"/>
      <c r="D132" s="13"/>
      <c r="E132" s="13"/>
      <c r="F132" s="13"/>
      <c r="G132" s="13"/>
      <c r="H132" s="13"/>
      <c r="I132" s="13"/>
      <c r="J132" s="13"/>
      <c r="K132" s="13"/>
      <c r="L132" s="13"/>
      <c r="M132" s="12" t="str">
        <f t="shared" si="7"/>
        <v xml:space="preserve"> </v>
      </c>
      <c r="N132" s="14"/>
      <c r="O132" s="12" t="str">
        <f t="shared" si="6"/>
        <v>Achtung: komische SN</v>
      </c>
      <c r="P132" s="13"/>
      <c r="R132" s="5" t="str">
        <f t="shared" si="8"/>
        <v>Achtung: komische SN</v>
      </c>
      <c r="S132" t="e">
        <f>VLOOKUP(R132,'Hardware-Hash_original'!$A$2:$C$450,2,FALSE)</f>
        <v>#N/A</v>
      </c>
      <c r="T132" t="e">
        <f>VLOOKUP(R132,'Hardware-Hash_original'!$A$2:$C$450,3,FALSE)</f>
        <v>#N/A</v>
      </c>
      <c r="U132" s="18"/>
      <c r="V132" s="18"/>
      <c r="AC132" s="17" t="str">
        <f>IF(A132="","",(VLOOKUP(A132,Gerätezuweisungen!$A$2:$B$449,2,)))</f>
        <v/>
      </c>
    </row>
    <row r="133" spans="1:29" ht="15.75" x14ac:dyDescent="0.25">
      <c r="A133" s="14"/>
      <c r="B133" s="10"/>
      <c r="C133" s="10"/>
      <c r="D133" s="13"/>
      <c r="E133" s="13"/>
      <c r="F133" s="13"/>
      <c r="G133" s="13"/>
      <c r="H133" s="13"/>
      <c r="I133" s="13"/>
      <c r="J133" s="13"/>
      <c r="K133" s="13"/>
      <c r="L133" s="13"/>
      <c r="M133" s="12" t="str">
        <f t="shared" si="7"/>
        <v xml:space="preserve"> </v>
      </c>
      <c r="N133" s="14"/>
      <c r="O133" s="12" t="str">
        <f t="shared" si="6"/>
        <v>Achtung: komische SN</v>
      </c>
      <c r="P133" s="13"/>
      <c r="R133" s="5" t="str">
        <f t="shared" si="8"/>
        <v>Achtung: komische SN</v>
      </c>
      <c r="S133" t="e">
        <f>VLOOKUP(R133,'Hardware-Hash_original'!$A$2:$C$450,2,FALSE)</f>
        <v>#N/A</v>
      </c>
      <c r="T133" t="e">
        <f>VLOOKUP(R133,'Hardware-Hash_original'!$A$2:$C$450,3,FALSE)</f>
        <v>#N/A</v>
      </c>
      <c r="U133" s="18"/>
      <c r="V133" s="18"/>
      <c r="AC133" s="17" t="str">
        <f>IF(A133="","",(VLOOKUP(A133,Gerätezuweisungen!$A$2:$B$449,2,)))</f>
        <v/>
      </c>
    </row>
    <row r="134" spans="1:29" ht="15.75" x14ac:dyDescent="0.25">
      <c r="A134" s="14"/>
      <c r="B134" s="10"/>
      <c r="C134" s="10"/>
      <c r="D134" s="13"/>
      <c r="E134" s="13"/>
      <c r="F134" s="13"/>
      <c r="G134" s="13"/>
      <c r="H134" s="13"/>
      <c r="I134" s="13"/>
      <c r="J134" s="13"/>
      <c r="K134" s="13"/>
      <c r="L134" s="13"/>
      <c r="M134" s="12" t="str">
        <f t="shared" si="7"/>
        <v xml:space="preserve"> </v>
      </c>
      <c r="N134" s="14"/>
      <c r="O134" s="12" t="str">
        <f t="shared" si="6"/>
        <v>Achtung: komische SN</v>
      </c>
      <c r="P134" s="13"/>
      <c r="R134" s="5" t="str">
        <f t="shared" si="8"/>
        <v>Achtung: komische SN</v>
      </c>
      <c r="S134" t="e">
        <f>VLOOKUP(R134,'Hardware-Hash_original'!$A$2:$C$450,2,FALSE)</f>
        <v>#N/A</v>
      </c>
      <c r="T134" t="e">
        <f>VLOOKUP(R134,'Hardware-Hash_original'!$A$2:$C$450,3,FALSE)</f>
        <v>#N/A</v>
      </c>
      <c r="U134" s="18"/>
      <c r="V134" s="18"/>
      <c r="AC134" s="17" t="str">
        <f>IF(A134="","",(VLOOKUP(A134,Gerätezuweisungen!$A$2:$B$449,2,)))</f>
        <v/>
      </c>
    </row>
    <row r="135" spans="1:29" ht="15.75" x14ac:dyDescent="0.25">
      <c r="A135" s="14"/>
      <c r="B135" s="10"/>
      <c r="C135" s="10"/>
      <c r="D135" s="13"/>
      <c r="E135" s="13"/>
      <c r="F135" s="13"/>
      <c r="G135" s="13"/>
      <c r="H135" s="13"/>
      <c r="I135" s="13"/>
      <c r="J135" s="13"/>
      <c r="K135" s="13"/>
      <c r="L135" s="13"/>
      <c r="M135" s="12" t="str">
        <f t="shared" si="7"/>
        <v xml:space="preserve"> </v>
      </c>
      <c r="N135" s="14"/>
      <c r="O135" s="12" t="str">
        <f t="shared" si="6"/>
        <v>Achtung: komische SN</v>
      </c>
      <c r="P135" s="13"/>
      <c r="R135" s="5" t="str">
        <f t="shared" si="8"/>
        <v>Achtung: komische SN</v>
      </c>
      <c r="S135" t="e">
        <f>VLOOKUP(R135,'Hardware-Hash_original'!$A$2:$C$450,2,FALSE)</f>
        <v>#N/A</v>
      </c>
      <c r="T135" t="e">
        <f>VLOOKUP(R135,'Hardware-Hash_original'!$A$2:$C$450,3,FALSE)</f>
        <v>#N/A</v>
      </c>
      <c r="U135" s="18"/>
      <c r="V135" s="18"/>
      <c r="AC135" s="17" t="str">
        <f>IF(A135="","",(VLOOKUP(A135,Gerätezuweisungen!$A$2:$B$449,2,)))</f>
        <v/>
      </c>
    </row>
    <row r="136" spans="1:29" ht="15.75" x14ac:dyDescent="0.25">
      <c r="A136" s="14"/>
      <c r="B136" s="10"/>
      <c r="C136" s="10"/>
      <c r="D136" s="13"/>
      <c r="E136" s="13"/>
      <c r="F136" s="13"/>
      <c r="G136" s="13"/>
      <c r="H136" s="13"/>
      <c r="I136" s="13"/>
      <c r="J136" s="13"/>
      <c r="K136" s="13"/>
      <c r="L136" s="13"/>
      <c r="M136" s="12" t="str">
        <f t="shared" si="7"/>
        <v xml:space="preserve"> </v>
      </c>
      <c r="N136" s="14"/>
      <c r="O136" s="12" t="str">
        <f t="shared" si="6"/>
        <v>Achtung: komische SN</v>
      </c>
      <c r="P136" s="13"/>
      <c r="R136" s="5" t="str">
        <f t="shared" si="8"/>
        <v>Achtung: komische SN</v>
      </c>
      <c r="S136" t="e">
        <f>VLOOKUP(R136,'Hardware-Hash_original'!$A$2:$C$450,2,FALSE)</f>
        <v>#N/A</v>
      </c>
      <c r="T136" t="e">
        <f>VLOOKUP(R136,'Hardware-Hash_original'!$A$2:$C$450,3,FALSE)</f>
        <v>#N/A</v>
      </c>
      <c r="U136" s="18"/>
      <c r="V136" s="18"/>
      <c r="AC136" s="17" t="str">
        <f>IF(A136="","",(VLOOKUP(A136,Gerätezuweisungen!$A$2:$B$449,2,)))</f>
        <v/>
      </c>
    </row>
    <row r="137" spans="1:29" ht="15.75" x14ac:dyDescent="0.25">
      <c r="A137" s="14"/>
      <c r="B137" s="10"/>
      <c r="C137" s="10"/>
      <c r="D137" s="13"/>
      <c r="E137" s="13"/>
      <c r="F137" s="13"/>
      <c r="G137" s="13"/>
      <c r="H137" s="13"/>
      <c r="I137" s="13"/>
      <c r="J137" s="13"/>
      <c r="K137" s="13"/>
      <c r="L137" s="13"/>
      <c r="M137" s="12" t="str">
        <f t="shared" si="7"/>
        <v xml:space="preserve"> </v>
      </c>
      <c r="N137" s="14"/>
      <c r="O137" s="12" t="str">
        <f t="shared" si="6"/>
        <v>Achtung: komische SN</v>
      </c>
      <c r="P137" s="13"/>
      <c r="R137" s="5" t="str">
        <f t="shared" si="8"/>
        <v>Achtung: komische SN</v>
      </c>
      <c r="S137" t="e">
        <f>VLOOKUP(R137,'Hardware-Hash_original'!$A$2:$C$450,2,FALSE)</f>
        <v>#N/A</v>
      </c>
      <c r="T137" t="e">
        <f>VLOOKUP(R137,'Hardware-Hash_original'!$A$2:$C$450,3,FALSE)</f>
        <v>#N/A</v>
      </c>
      <c r="U137" s="18"/>
      <c r="V137" s="18"/>
      <c r="AC137" s="17" t="str">
        <f>IF(A137="","",(VLOOKUP(A137,Gerätezuweisungen!$A$2:$B$449,2,)))</f>
        <v/>
      </c>
    </row>
    <row r="138" spans="1:29" ht="15.75" x14ac:dyDescent="0.25">
      <c r="A138" s="14"/>
      <c r="B138" s="10"/>
      <c r="C138" s="10"/>
      <c r="D138" s="13"/>
      <c r="E138" s="13"/>
      <c r="F138" s="13"/>
      <c r="G138" s="13"/>
      <c r="H138" s="13"/>
      <c r="I138" s="13"/>
      <c r="J138" s="13"/>
      <c r="K138" s="13"/>
      <c r="L138" s="13"/>
      <c r="M138" s="12" t="str">
        <f t="shared" si="7"/>
        <v xml:space="preserve"> </v>
      </c>
      <c r="N138" s="14"/>
      <c r="O138" s="12" t="str">
        <f t="shared" si="6"/>
        <v>Achtung: komische SN</v>
      </c>
      <c r="P138" s="13"/>
      <c r="R138" s="5" t="str">
        <f t="shared" si="8"/>
        <v>Achtung: komische SN</v>
      </c>
      <c r="S138" t="e">
        <f>VLOOKUP(R138,'Hardware-Hash_original'!$A$2:$C$450,2,FALSE)</f>
        <v>#N/A</v>
      </c>
      <c r="T138" t="e">
        <f>VLOOKUP(R138,'Hardware-Hash_original'!$A$2:$C$450,3,FALSE)</f>
        <v>#N/A</v>
      </c>
      <c r="U138" s="18"/>
      <c r="V138" s="18"/>
      <c r="AC138" s="17" t="str">
        <f>IF(A138="","",(VLOOKUP(A138,Gerätezuweisungen!$A$2:$B$449,2,)))</f>
        <v/>
      </c>
    </row>
    <row r="139" spans="1:29" ht="15.75" x14ac:dyDescent="0.25">
      <c r="A139" s="14"/>
      <c r="B139" s="10"/>
      <c r="C139" s="10"/>
      <c r="D139" s="13"/>
      <c r="E139" s="13"/>
      <c r="F139" s="13"/>
      <c r="G139" s="13"/>
      <c r="H139" s="13"/>
      <c r="I139" s="13"/>
      <c r="J139" s="13"/>
      <c r="K139" s="13"/>
      <c r="L139" s="13"/>
      <c r="M139" s="12" t="str">
        <f t="shared" si="7"/>
        <v xml:space="preserve"> </v>
      </c>
      <c r="N139" s="14"/>
      <c r="O139" s="12" t="str">
        <f t="shared" si="6"/>
        <v>Achtung: komische SN</v>
      </c>
      <c r="P139" s="13"/>
      <c r="R139" s="5" t="str">
        <f t="shared" si="8"/>
        <v>Achtung: komische SN</v>
      </c>
      <c r="S139" t="e">
        <f>VLOOKUP(R139,'Hardware-Hash_original'!$A$2:$C$450,2,FALSE)</f>
        <v>#N/A</v>
      </c>
      <c r="T139" t="e">
        <f>VLOOKUP(R139,'Hardware-Hash_original'!$A$2:$C$450,3,FALSE)</f>
        <v>#N/A</v>
      </c>
      <c r="U139" s="18"/>
      <c r="V139" s="18"/>
      <c r="AC139" s="17" t="str">
        <f>IF(A139="","",(VLOOKUP(A139,Gerätezuweisungen!$A$2:$B$449,2,)))</f>
        <v/>
      </c>
    </row>
    <row r="140" spans="1:29" ht="15.75" x14ac:dyDescent="0.25">
      <c r="A140" s="14"/>
      <c r="B140" s="10"/>
      <c r="C140" s="10"/>
      <c r="D140" s="13"/>
      <c r="E140" s="13"/>
      <c r="F140" s="13"/>
      <c r="G140" s="13"/>
      <c r="H140" s="13"/>
      <c r="I140" s="13"/>
      <c r="J140" s="13"/>
      <c r="K140" s="13"/>
      <c r="L140" s="13"/>
      <c r="M140" s="12" t="str">
        <f t="shared" si="7"/>
        <v xml:space="preserve"> </v>
      </c>
      <c r="N140" s="14"/>
      <c r="O140" s="12" t="str">
        <f t="shared" si="6"/>
        <v>Achtung: komische SN</v>
      </c>
      <c r="P140" s="13"/>
      <c r="R140" s="5" t="str">
        <f t="shared" si="8"/>
        <v>Achtung: komische SN</v>
      </c>
      <c r="S140" t="e">
        <f>VLOOKUP(R140,'Hardware-Hash_original'!$A$2:$C$450,2,FALSE)</f>
        <v>#N/A</v>
      </c>
      <c r="T140" t="e">
        <f>VLOOKUP(R140,'Hardware-Hash_original'!$A$2:$C$450,3,FALSE)</f>
        <v>#N/A</v>
      </c>
      <c r="U140" s="18"/>
      <c r="V140" s="18"/>
      <c r="AC140" s="17" t="str">
        <f>IF(A140="","",(VLOOKUP(A140,Gerätezuweisungen!$A$2:$B$449,2,)))</f>
        <v/>
      </c>
    </row>
    <row r="141" spans="1:29" ht="15.75" x14ac:dyDescent="0.25">
      <c r="A141" s="14"/>
      <c r="B141" s="10"/>
      <c r="C141" s="10"/>
      <c r="D141" s="13"/>
      <c r="E141" s="13"/>
      <c r="F141" s="13"/>
      <c r="G141" s="13"/>
      <c r="H141" s="13"/>
      <c r="I141" s="13"/>
      <c r="J141" s="13"/>
      <c r="K141" s="13"/>
      <c r="L141" s="13"/>
      <c r="M141" s="12" t="str">
        <f t="shared" si="7"/>
        <v xml:space="preserve"> </v>
      </c>
      <c r="N141" s="14"/>
      <c r="O141" s="12" t="str">
        <f t="shared" si="6"/>
        <v>Achtung: komische SN</v>
      </c>
      <c r="P141" s="13"/>
      <c r="R141" s="5" t="str">
        <f t="shared" si="8"/>
        <v>Achtung: komische SN</v>
      </c>
      <c r="S141" t="e">
        <f>VLOOKUP(R141,'Hardware-Hash_original'!$A$2:$C$450,2,FALSE)</f>
        <v>#N/A</v>
      </c>
      <c r="T141" t="e">
        <f>VLOOKUP(R141,'Hardware-Hash_original'!$A$2:$C$450,3,FALSE)</f>
        <v>#N/A</v>
      </c>
      <c r="U141" s="18"/>
      <c r="V141" s="18"/>
      <c r="AC141" s="17" t="str">
        <f>IF(A141="","",(VLOOKUP(A141,Gerätezuweisungen!$A$2:$B$449,2,)))</f>
        <v/>
      </c>
    </row>
    <row r="142" spans="1:29" ht="15.75" x14ac:dyDescent="0.25">
      <c r="A142" s="14"/>
      <c r="B142" s="10"/>
      <c r="C142" s="10"/>
      <c r="D142" s="13"/>
      <c r="E142" s="13"/>
      <c r="F142" s="13"/>
      <c r="G142" s="13"/>
      <c r="H142" s="13"/>
      <c r="I142" s="13"/>
      <c r="J142" s="13"/>
      <c r="K142" s="13"/>
      <c r="L142" s="13"/>
      <c r="M142" s="12" t="str">
        <f t="shared" si="7"/>
        <v xml:space="preserve"> </v>
      </c>
      <c r="N142" s="14"/>
      <c r="O142" s="12" t="str">
        <f t="shared" si="6"/>
        <v>Achtung: komische SN</v>
      </c>
      <c r="P142" s="13"/>
      <c r="R142" s="5" t="str">
        <f t="shared" si="8"/>
        <v>Achtung: komische SN</v>
      </c>
      <c r="S142" t="e">
        <f>VLOOKUP(R142,'Hardware-Hash_original'!$A$2:$C$450,2,FALSE)</f>
        <v>#N/A</v>
      </c>
      <c r="T142" t="e">
        <f>VLOOKUP(R142,'Hardware-Hash_original'!$A$2:$C$450,3,FALSE)</f>
        <v>#N/A</v>
      </c>
      <c r="U142" s="18"/>
      <c r="V142" s="18"/>
      <c r="AC142" s="17" t="str">
        <f>IF(A142="","",(VLOOKUP(A142,Gerätezuweisungen!$A$2:$B$449,2,)))</f>
        <v/>
      </c>
    </row>
    <row r="143" spans="1:29" ht="15.75" x14ac:dyDescent="0.25">
      <c r="A143" s="14"/>
      <c r="B143" s="10"/>
      <c r="C143" s="10"/>
      <c r="D143" s="13"/>
      <c r="E143" s="13"/>
      <c r="F143" s="13"/>
      <c r="G143" s="13"/>
      <c r="H143" s="13"/>
      <c r="I143" s="13"/>
      <c r="J143" s="13"/>
      <c r="K143" s="13"/>
      <c r="L143" s="13"/>
      <c r="M143" s="12" t="str">
        <f t="shared" si="7"/>
        <v xml:space="preserve"> </v>
      </c>
      <c r="N143" s="14"/>
      <c r="O143" s="12" t="str">
        <f t="shared" si="6"/>
        <v>Achtung: komische SN</v>
      </c>
      <c r="P143" s="13"/>
      <c r="R143" s="5" t="str">
        <f t="shared" si="8"/>
        <v>Achtung: komische SN</v>
      </c>
      <c r="S143" t="e">
        <f>VLOOKUP(R143,'Hardware-Hash_original'!$A$2:$C$450,2,FALSE)</f>
        <v>#N/A</v>
      </c>
      <c r="T143" t="e">
        <f>VLOOKUP(R143,'Hardware-Hash_original'!$A$2:$C$450,3,FALSE)</f>
        <v>#N/A</v>
      </c>
      <c r="U143" s="18"/>
      <c r="V143" s="18"/>
      <c r="AC143" s="17" t="str">
        <f>IF(A143="","",(VLOOKUP(A143,Gerätezuweisungen!$A$2:$B$449,2,)))</f>
        <v/>
      </c>
    </row>
    <row r="144" spans="1:29" ht="15.75" x14ac:dyDescent="0.25">
      <c r="A144" s="14"/>
      <c r="B144" s="10"/>
      <c r="C144" s="10"/>
      <c r="D144" s="13"/>
      <c r="E144" s="13"/>
      <c r="F144" s="13"/>
      <c r="G144" s="13"/>
      <c r="H144" s="13"/>
      <c r="I144" s="13"/>
      <c r="J144" s="13"/>
      <c r="K144" s="13"/>
      <c r="L144" s="13"/>
      <c r="M144" s="12" t="str">
        <f t="shared" si="7"/>
        <v xml:space="preserve"> </v>
      </c>
      <c r="N144" s="14"/>
      <c r="O144" s="12" t="str">
        <f t="shared" si="6"/>
        <v>Achtung: komische SN</v>
      </c>
      <c r="P144" s="13"/>
      <c r="R144" s="5" t="str">
        <f t="shared" si="8"/>
        <v>Achtung: komische SN</v>
      </c>
      <c r="S144" t="e">
        <f>VLOOKUP(R144,'Hardware-Hash_original'!$A$2:$C$450,2,FALSE)</f>
        <v>#N/A</v>
      </c>
      <c r="T144" t="e">
        <f>VLOOKUP(R144,'Hardware-Hash_original'!$A$2:$C$450,3,FALSE)</f>
        <v>#N/A</v>
      </c>
      <c r="U144" s="18"/>
      <c r="V144" s="18"/>
      <c r="AC144" s="17" t="str">
        <f>IF(A144="","",(VLOOKUP(A144,Gerätezuweisungen!$A$2:$B$449,2,)))</f>
        <v/>
      </c>
    </row>
    <row r="145" spans="1:29" ht="15.75" x14ac:dyDescent="0.25">
      <c r="A145" s="14"/>
      <c r="B145" s="10"/>
      <c r="C145" s="10"/>
      <c r="D145" s="13"/>
      <c r="E145" s="13"/>
      <c r="F145" s="13"/>
      <c r="G145" s="13"/>
      <c r="H145" s="13"/>
      <c r="I145" s="13"/>
      <c r="J145" s="13"/>
      <c r="K145" s="13"/>
      <c r="L145" s="13"/>
      <c r="M145" s="12" t="str">
        <f t="shared" si="7"/>
        <v xml:space="preserve"> </v>
      </c>
      <c r="N145" s="14"/>
      <c r="O145" s="12" t="str">
        <f t="shared" si="6"/>
        <v>Achtung: komische SN</v>
      </c>
      <c r="P145" s="13"/>
      <c r="R145" s="5" t="str">
        <f t="shared" si="8"/>
        <v>Achtung: komische SN</v>
      </c>
      <c r="S145" t="e">
        <f>VLOOKUP(R145,'Hardware-Hash_original'!$A$2:$C$450,2,FALSE)</f>
        <v>#N/A</v>
      </c>
      <c r="T145" t="e">
        <f>VLOOKUP(R145,'Hardware-Hash_original'!$A$2:$C$450,3,FALSE)</f>
        <v>#N/A</v>
      </c>
      <c r="U145" s="18"/>
      <c r="V145" s="18"/>
      <c r="AC145" s="17" t="str">
        <f>IF(A145="","",(VLOOKUP(A145,Gerätezuweisungen!$A$2:$B$449,2,)))</f>
        <v/>
      </c>
    </row>
    <row r="146" spans="1:29" ht="15.75" x14ac:dyDescent="0.25">
      <c r="A146" s="14"/>
      <c r="B146" s="10"/>
      <c r="C146" s="10"/>
      <c r="D146" s="13"/>
      <c r="E146" s="13"/>
      <c r="F146" s="13"/>
      <c r="G146" s="13"/>
      <c r="H146" s="13"/>
      <c r="I146" s="13"/>
      <c r="J146" s="13"/>
      <c r="K146" s="13"/>
      <c r="L146" s="13"/>
      <c r="M146" s="12" t="str">
        <f t="shared" si="7"/>
        <v xml:space="preserve"> </v>
      </c>
      <c r="N146" s="14"/>
      <c r="O146" s="12" t="str">
        <f t="shared" si="6"/>
        <v>Achtung: komische SN</v>
      </c>
      <c r="P146" s="13"/>
      <c r="R146" s="5" t="str">
        <f t="shared" si="8"/>
        <v>Achtung: komische SN</v>
      </c>
      <c r="S146" t="e">
        <f>VLOOKUP(R146,'Hardware-Hash_original'!$A$2:$C$450,2,FALSE)</f>
        <v>#N/A</v>
      </c>
      <c r="T146" t="e">
        <f>VLOOKUP(R146,'Hardware-Hash_original'!$A$2:$C$450,3,FALSE)</f>
        <v>#N/A</v>
      </c>
      <c r="U146" s="18"/>
      <c r="V146" s="18"/>
      <c r="AC146" s="17" t="str">
        <f>IF(A146="","",(VLOOKUP(A146,Gerätezuweisungen!$A$2:$B$449,2,)))</f>
        <v/>
      </c>
    </row>
    <row r="147" spans="1:29" ht="15.75" x14ac:dyDescent="0.25">
      <c r="A147" s="14"/>
      <c r="B147" s="10"/>
      <c r="C147" s="10"/>
      <c r="D147" s="13"/>
      <c r="E147" s="13"/>
      <c r="F147" s="13"/>
      <c r="G147" s="13"/>
      <c r="H147" s="13"/>
      <c r="I147" s="13"/>
      <c r="J147" s="13"/>
      <c r="K147" s="13"/>
      <c r="L147" s="13"/>
      <c r="M147" s="12" t="str">
        <f t="shared" si="7"/>
        <v xml:space="preserve"> </v>
      </c>
      <c r="N147" s="14"/>
      <c r="O147" s="12" t="str">
        <f t="shared" si="6"/>
        <v>Achtung: komische SN</v>
      </c>
      <c r="P147" s="13"/>
      <c r="R147" s="5" t="str">
        <f t="shared" si="8"/>
        <v>Achtung: komische SN</v>
      </c>
      <c r="S147" t="e">
        <f>VLOOKUP(R147,'Hardware-Hash_original'!$A$2:$C$450,2,FALSE)</f>
        <v>#N/A</v>
      </c>
      <c r="T147" t="e">
        <f>VLOOKUP(R147,'Hardware-Hash_original'!$A$2:$C$450,3,FALSE)</f>
        <v>#N/A</v>
      </c>
      <c r="U147" s="18"/>
      <c r="V147" s="18"/>
      <c r="AC147" s="17" t="str">
        <f>IF(A147="","",(VLOOKUP(A147,Gerätezuweisungen!$A$2:$B$449,2,)))</f>
        <v/>
      </c>
    </row>
    <row r="148" spans="1:29" ht="15.75" x14ac:dyDescent="0.25">
      <c r="A148" s="14"/>
      <c r="B148" s="10"/>
      <c r="C148" s="10"/>
      <c r="D148" s="13"/>
      <c r="E148" s="13"/>
      <c r="F148" s="13"/>
      <c r="G148" s="13"/>
      <c r="H148" s="13"/>
      <c r="I148" s="13"/>
      <c r="J148" s="13"/>
      <c r="K148" s="13"/>
      <c r="L148" s="13"/>
      <c r="M148" s="12" t="str">
        <f t="shared" si="7"/>
        <v xml:space="preserve"> </v>
      </c>
      <c r="N148" s="14"/>
      <c r="O148" s="12" t="str">
        <f t="shared" si="6"/>
        <v>Achtung: komische SN</v>
      </c>
      <c r="P148" s="13"/>
      <c r="R148" s="5" t="str">
        <f t="shared" si="8"/>
        <v>Achtung: komische SN</v>
      </c>
      <c r="S148" t="e">
        <f>VLOOKUP(R148,'Hardware-Hash_original'!$A$2:$C$450,2,FALSE)</f>
        <v>#N/A</v>
      </c>
      <c r="T148" t="e">
        <f>VLOOKUP(R148,'Hardware-Hash_original'!$A$2:$C$450,3,FALSE)</f>
        <v>#N/A</v>
      </c>
      <c r="U148" s="18"/>
      <c r="V148" s="18"/>
      <c r="AC148" s="17" t="str">
        <f>IF(A148="","",(VLOOKUP(A148,Gerätezuweisungen!$A$2:$B$449,2,)))</f>
        <v/>
      </c>
    </row>
    <row r="149" spans="1:29" ht="15.75" x14ac:dyDescent="0.25">
      <c r="A149" s="14"/>
      <c r="B149" s="10"/>
      <c r="C149" s="10"/>
      <c r="D149" s="13"/>
      <c r="E149" s="13"/>
      <c r="F149" s="13"/>
      <c r="G149" s="13"/>
      <c r="H149" s="13"/>
      <c r="I149" s="13"/>
      <c r="J149" s="13"/>
      <c r="K149" s="13"/>
      <c r="L149" s="13"/>
      <c r="M149" s="12" t="str">
        <f t="shared" si="7"/>
        <v xml:space="preserve"> </v>
      </c>
      <c r="N149" s="14"/>
      <c r="O149" s="12" t="str">
        <f t="shared" si="6"/>
        <v>Achtung: komische SN</v>
      </c>
      <c r="P149" s="13"/>
      <c r="R149" s="5" t="str">
        <f t="shared" si="8"/>
        <v>Achtung: komische SN</v>
      </c>
      <c r="S149" t="e">
        <f>VLOOKUP(R149,'Hardware-Hash_original'!$A$2:$C$450,2,FALSE)</f>
        <v>#N/A</v>
      </c>
      <c r="T149" t="e">
        <f>VLOOKUP(R149,'Hardware-Hash_original'!$A$2:$C$450,3,FALSE)</f>
        <v>#N/A</v>
      </c>
      <c r="U149" s="18"/>
      <c r="V149" s="18"/>
      <c r="AC149" s="17" t="str">
        <f>IF(A149="","",(VLOOKUP(A149,Gerätezuweisungen!$A$2:$B$449,2,)))</f>
        <v/>
      </c>
    </row>
    <row r="150" spans="1:29" ht="15.75" x14ac:dyDescent="0.25">
      <c r="A150" s="14"/>
      <c r="B150" s="10"/>
      <c r="C150" s="10"/>
      <c r="D150" s="13"/>
      <c r="E150" s="13"/>
      <c r="F150" s="13"/>
      <c r="G150" s="13"/>
      <c r="H150" s="13"/>
      <c r="I150" s="13"/>
      <c r="J150" s="13"/>
      <c r="K150" s="13"/>
      <c r="L150" s="13"/>
      <c r="M150" s="12" t="str">
        <f t="shared" si="7"/>
        <v xml:space="preserve"> </v>
      </c>
      <c r="N150" s="14"/>
      <c r="O150" s="12" t="str">
        <f t="shared" si="6"/>
        <v>Achtung: komische SN</v>
      </c>
      <c r="P150" s="13"/>
      <c r="R150" s="5" t="str">
        <f t="shared" si="8"/>
        <v>Achtung: komische SN</v>
      </c>
      <c r="S150" t="e">
        <f>VLOOKUP(R150,'Hardware-Hash_original'!$A$2:$C$450,2,FALSE)</f>
        <v>#N/A</v>
      </c>
      <c r="T150" t="e">
        <f>VLOOKUP(R150,'Hardware-Hash_original'!$A$2:$C$450,3,FALSE)</f>
        <v>#N/A</v>
      </c>
      <c r="U150" s="18"/>
      <c r="V150" s="18"/>
      <c r="AC150" s="17" t="str">
        <f>IF(A150="","",(VLOOKUP(A150,Gerätezuweisungen!$A$2:$B$449,2,)))</f>
        <v/>
      </c>
    </row>
    <row r="151" spans="1:29" ht="15.75" x14ac:dyDescent="0.25">
      <c r="A151" s="14"/>
      <c r="B151" s="10"/>
      <c r="C151" s="10"/>
      <c r="D151" s="13"/>
      <c r="E151" s="13"/>
      <c r="F151" s="13"/>
      <c r="G151" s="13"/>
      <c r="H151" s="13"/>
      <c r="I151" s="13"/>
      <c r="J151" s="13"/>
      <c r="K151" s="13"/>
      <c r="L151" s="13"/>
      <c r="M151" s="12" t="str">
        <f t="shared" si="7"/>
        <v xml:space="preserve"> </v>
      </c>
      <c r="N151" s="14"/>
      <c r="O151" s="12" t="str">
        <f t="shared" si="6"/>
        <v>Achtung: komische SN</v>
      </c>
      <c r="P151" s="13"/>
      <c r="R151" s="5" t="str">
        <f t="shared" si="8"/>
        <v>Achtung: komische SN</v>
      </c>
      <c r="S151" t="e">
        <f>VLOOKUP(R151,'Hardware-Hash_original'!$A$2:$C$450,2,FALSE)</f>
        <v>#N/A</v>
      </c>
      <c r="T151" t="e">
        <f>VLOOKUP(R151,'Hardware-Hash_original'!$A$2:$C$450,3,FALSE)</f>
        <v>#N/A</v>
      </c>
      <c r="U151" s="18"/>
      <c r="V151" s="18"/>
      <c r="AC151" s="17" t="str">
        <f>IF(A151="","",(VLOOKUP(A151,Gerätezuweisungen!$A$2:$B$449,2,)))</f>
        <v/>
      </c>
    </row>
    <row r="152" spans="1:29" ht="15.75" x14ac:dyDescent="0.25">
      <c r="A152" s="14"/>
      <c r="B152" s="10"/>
      <c r="C152" s="10"/>
      <c r="D152" s="13"/>
      <c r="E152" s="13"/>
      <c r="F152" s="13"/>
      <c r="G152" s="13"/>
      <c r="H152" s="13"/>
      <c r="I152" s="13"/>
      <c r="J152" s="13"/>
      <c r="K152" s="13"/>
      <c r="L152" s="13"/>
      <c r="M152" s="12" t="str">
        <f t="shared" si="7"/>
        <v xml:space="preserve"> </v>
      </c>
      <c r="N152" s="14"/>
      <c r="O152" s="12" t="str">
        <f t="shared" si="6"/>
        <v>Achtung: komische SN</v>
      </c>
      <c r="P152" s="13"/>
      <c r="R152" s="5" t="str">
        <f t="shared" si="8"/>
        <v>Achtung: komische SN</v>
      </c>
      <c r="S152" t="e">
        <f>VLOOKUP(R152,'Hardware-Hash_original'!$A$2:$C$450,2,FALSE)</f>
        <v>#N/A</v>
      </c>
      <c r="T152" t="e">
        <f>VLOOKUP(R152,'Hardware-Hash_original'!$A$2:$C$450,3,FALSE)</f>
        <v>#N/A</v>
      </c>
      <c r="U152" s="18"/>
      <c r="V152" s="18"/>
      <c r="AC152" s="17" t="str">
        <f>IF(A152="","",(VLOOKUP(A152,Gerätezuweisungen!$A$2:$B$449,2,)))</f>
        <v/>
      </c>
    </row>
    <row r="153" spans="1:29" ht="15.75" x14ac:dyDescent="0.25">
      <c r="A153" s="14"/>
      <c r="B153" s="10"/>
      <c r="C153" s="10"/>
      <c r="D153" s="13"/>
      <c r="E153" s="13"/>
      <c r="F153" s="13"/>
      <c r="G153" s="13"/>
      <c r="H153" s="13"/>
      <c r="I153" s="13"/>
      <c r="J153" s="13"/>
      <c r="K153" s="13"/>
      <c r="L153" s="13"/>
      <c r="M153" s="12" t="str">
        <f t="shared" si="7"/>
        <v xml:space="preserve"> </v>
      </c>
      <c r="N153" s="14"/>
      <c r="O153" s="12" t="str">
        <f t="shared" si="6"/>
        <v>Achtung: komische SN</v>
      </c>
      <c r="P153" s="13"/>
      <c r="R153" s="5" t="str">
        <f t="shared" si="8"/>
        <v>Achtung: komische SN</v>
      </c>
      <c r="S153" t="e">
        <f>VLOOKUP(R153,'Hardware-Hash_original'!$A$2:$C$450,2,FALSE)</f>
        <v>#N/A</v>
      </c>
      <c r="T153" t="e">
        <f>VLOOKUP(R153,'Hardware-Hash_original'!$A$2:$C$450,3,FALSE)</f>
        <v>#N/A</v>
      </c>
      <c r="U153" s="18"/>
      <c r="V153" s="18"/>
      <c r="AC153" s="17" t="str">
        <f>IF(A153="","",(VLOOKUP(A153,Gerätezuweisungen!$A$2:$B$449,2,)))</f>
        <v/>
      </c>
    </row>
    <row r="154" spans="1:29" ht="15.75" x14ac:dyDescent="0.25">
      <c r="A154" s="14"/>
      <c r="B154" s="10"/>
      <c r="C154" s="10"/>
      <c r="D154" s="13"/>
      <c r="E154" s="13"/>
      <c r="F154" s="13"/>
      <c r="G154" s="13"/>
      <c r="H154" s="13"/>
      <c r="I154" s="13"/>
      <c r="J154" s="13"/>
      <c r="K154" s="13"/>
      <c r="L154" s="13"/>
      <c r="M154" s="12" t="str">
        <f t="shared" si="7"/>
        <v xml:space="preserve"> </v>
      </c>
      <c r="N154" s="14"/>
      <c r="O154" s="12" t="str">
        <f t="shared" si="6"/>
        <v>Achtung: komische SN</v>
      </c>
      <c r="P154" s="13"/>
      <c r="R154" s="5" t="str">
        <f t="shared" si="8"/>
        <v>Achtung: komische SN</v>
      </c>
      <c r="S154" t="e">
        <f>VLOOKUP(R154,'Hardware-Hash_original'!$A$2:$C$450,2,FALSE)</f>
        <v>#N/A</v>
      </c>
      <c r="T154" t="e">
        <f>VLOOKUP(R154,'Hardware-Hash_original'!$A$2:$C$450,3,FALSE)</f>
        <v>#N/A</v>
      </c>
      <c r="U154" s="18"/>
      <c r="V154" s="18"/>
      <c r="AC154" s="17" t="str">
        <f>IF(A154="","",(VLOOKUP(A154,Gerätezuweisungen!$A$2:$B$449,2,)))</f>
        <v/>
      </c>
    </row>
    <row r="155" spans="1:29" ht="15.75" x14ac:dyDescent="0.25">
      <c r="A155" s="14"/>
      <c r="B155" s="10"/>
      <c r="C155" s="10"/>
      <c r="D155" s="13"/>
      <c r="E155" s="13"/>
      <c r="F155" s="13"/>
      <c r="G155" s="13"/>
      <c r="H155" s="13"/>
      <c r="I155" s="13"/>
      <c r="J155" s="13"/>
      <c r="K155" s="13"/>
      <c r="L155" s="13"/>
      <c r="M155" s="12" t="str">
        <f t="shared" si="7"/>
        <v xml:space="preserve"> </v>
      </c>
      <c r="N155" s="14"/>
      <c r="O155" s="12" t="str">
        <f t="shared" si="6"/>
        <v>Achtung: komische SN</v>
      </c>
      <c r="P155" s="13"/>
      <c r="R155" s="5" t="str">
        <f t="shared" si="8"/>
        <v>Achtung: komische SN</v>
      </c>
      <c r="S155" t="e">
        <f>VLOOKUP(R155,'Hardware-Hash_original'!$A$2:$C$450,2,FALSE)</f>
        <v>#N/A</v>
      </c>
      <c r="T155" t="e">
        <f>VLOOKUP(R155,'Hardware-Hash_original'!$A$2:$C$450,3,FALSE)</f>
        <v>#N/A</v>
      </c>
      <c r="U155" s="18"/>
      <c r="V155" s="18"/>
      <c r="AC155" s="17" t="str">
        <f>IF(A155="","",(VLOOKUP(A155,Gerätezuweisungen!$A$2:$B$449,2,)))</f>
        <v/>
      </c>
    </row>
    <row r="156" spans="1:29" ht="15.75" x14ac:dyDescent="0.25">
      <c r="A156" s="14"/>
      <c r="B156" s="10"/>
      <c r="C156" s="10"/>
      <c r="D156" s="13"/>
      <c r="E156" s="13"/>
      <c r="F156" s="13"/>
      <c r="G156" s="13"/>
      <c r="H156" s="13"/>
      <c r="I156" s="13"/>
      <c r="J156" s="13"/>
      <c r="K156" s="13"/>
      <c r="L156" s="13"/>
      <c r="M156" s="12" t="str">
        <f t="shared" si="7"/>
        <v xml:space="preserve"> </v>
      </c>
      <c r="N156" s="14"/>
      <c r="O156" s="12" t="str">
        <f t="shared" si="6"/>
        <v>Achtung: komische SN</v>
      </c>
      <c r="P156" s="13"/>
      <c r="R156" s="5" t="str">
        <f t="shared" si="8"/>
        <v>Achtung: komische SN</v>
      </c>
      <c r="S156" t="e">
        <f>VLOOKUP(R156,'Hardware-Hash_original'!$A$2:$C$450,2,FALSE)</f>
        <v>#N/A</v>
      </c>
      <c r="T156" t="e">
        <f>VLOOKUP(R156,'Hardware-Hash_original'!$A$2:$C$450,3,FALSE)</f>
        <v>#N/A</v>
      </c>
      <c r="U156" s="18"/>
      <c r="V156" s="18"/>
      <c r="AC156" s="17" t="str">
        <f>IF(A156="","",(VLOOKUP(A156,Gerätezuweisungen!$A$2:$B$449,2,)))</f>
        <v/>
      </c>
    </row>
    <row r="157" spans="1:29" ht="15.75" x14ac:dyDescent="0.25">
      <c r="A157" s="14"/>
      <c r="B157" s="10"/>
      <c r="C157" s="10"/>
      <c r="D157" s="13"/>
      <c r="E157" s="13"/>
      <c r="F157" s="13"/>
      <c r="G157" s="13"/>
      <c r="H157" s="13"/>
      <c r="I157" s="13"/>
      <c r="J157" s="13"/>
      <c r="K157" s="13"/>
      <c r="L157" s="13"/>
      <c r="M157" s="12" t="str">
        <f t="shared" si="7"/>
        <v xml:space="preserve"> </v>
      </c>
      <c r="N157" s="14"/>
      <c r="O157" s="12" t="str">
        <f t="shared" si="6"/>
        <v>Achtung: komische SN</v>
      </c>
      <c r="P157" s="13"/>
      <c r="R157" s="5" t="str">
        <f t="shared" si="8"/>
        <v>Achtung: komische SN</v>
      </c>
      <c r="S157" t="e">
        <f>VLOOKUP(R157,'Hardware-Hash_original'!$A$2:$C$450,2,FALSE)</f>
        <v>#N/A</v>
      </c>
      <c r="T157" t="e">
        <f>VLOOKUP(R157,'Hardware-Hash_original'!$A$2:$C$450,3,FALSE)</f>
        <v>#N/A</v>
      </c>
      <c r="U157" s="18"/>
      <c r="V157" s="18"/>
      <c r="AC157" s="17" t="str">
        <f>IF(A157="","",(VLOOKUP(A157,Gerätezuweisungen!$A$2:$B$449,2,)))</f>
        <v/>
      </c>
    </row>
    <row r="158" spans="1:29" ht="15.75" x14ac:dyDescent="0.25">
      <c r="A158" s="14"/>
      <c r="B158" s="10"/>
      <c r="C158" s="10"/>
      <c r="D158" s="13"/>
      <c r="E158" s="13"/>
      <c r="F158" s="13"/>
      <c r="G158" s="13"/>
      <c r="H158" s="13"/>
      <c r="I158" s="13"/>
      <c r="J158" s="13"/>
      <c r="K158" s="13"/>
      <c r="L158" s="13"/>
      <c r="M158" s="12" t="str">
        <f t="shared" si="7"/>
        <v xml:space="preserve"> </v>
      </c>
      <c r="N158" s="14"/>
      <c r="O158" s="12" t="str">
        <f t="shared" si="6"/>
        <v>Achtung: komische SN</v>
      </c>
      <c r="P158" s="13"/>
      <c r="R158" s="5" t="str">
        <f t="shared" si="8"/>
        <v>Achtung: komische SN</v>
      </c>
      <c r="S158" t="e">
        <f>VLOOKUP(R158,'Hardware-Hash_original'!$A$2:$C$450,2,FALSE)</f>
        <v>#N/A</v>
      </c>
      <c r="T158" t="e">
        <f>VLOOKUP(R158,'Hardware-Hash_original'!$A$2:$C$450,3,FALSE)</f>
        <v>#N/A</v>
      </c>
      <c r="U158" s="18"/>
      <c r="V158" s="18"/>
      <c r="AC158" s="17" t="str">
        <f>IF(A158="","",(VLOOKUP(A158,Gerätezuweisungen!$A$2:$B$449,2,)))</f>
        <v/>
      </c>
    </row>
    <row r="159" spans="1:29" ht="15.75" x14ac:dyDescent="0.25">
      <c r="A159" s="14"/>
      <c r="B159" s="10"/>
      <c r="C159" s="10"/>
      <c r="D159" s="13"/>
      <c r="E159" s="13"/>
      <c r="F159" s="13"/>
      <c r="G159" s="13"/>
      <c r="H159" s="13"/>
      <c r="I159" s="13"/>
      <c r="J159" s="13"/>
      <c r="K159" s="13"/>
      <c r="L159" s="13"/>
      <c r="M159" s="12" t="str">
        <f t="shared" si="7"/>
        <v xml:space="preserve"> </v>
      </c>
      <c r="N159" s="14"/>
      <c r="O159" s="12" t="str">
        <f t="shared" si="6"/>
        <v>Achtung: komische SN</v>
      </c>
      <c r="P159" s="13"/>
      <c r="R159" s="5" t="str">
        <f t="shared" si="8"/>
        <v>Achtung: komische SN</v>
      </c>
      <c r="S159" t="e">
        <f>VLOOKUP(R159,'Hardware-Hash_original'!$A$2:$C$450,2,FALSE)</f>
        <v>#N/A</v>
      </c>
      <c r="T159" t="e">
        <f>VLOOKUP(R159,'Hardware-Hash_original'!$A$2:$C$450,3,FALSE)</f>
        <v>#N/A</v>
      </c>
      <c r="U159" s="18"/>
      <c r="V159" s="18"/>
      <c r="AC159" s="17" t="str">
        <f>IF(A159="","",(VLOOKUP(A159,Gerätezuweisungen!$A$2:$B$449,2,)))</f>
        <v/>
      </c>
    </row>
    <row r="160" spans="1:29" ht="15.75" x14ac:dyDescent="0.25">
      <c r="A160" s="14"/>
      <c r="B160" s="10"/>
      <c r="C160" s="10"/>
      <c r="D160" s="13"/>
      <c r="E160" s="13"/>
      <c r="F160" s="13"/>
      <c r="G160" s="13"/>
      <c r="H160" s="13"/>
      <c r="I160" s="13"/>
      <c r="J160" s="13"/>
      <c r="K160" s="13"/>
      <c r="L160" s="13"/>
      <c r="M160" s="12" t="str">
        <f t="shared" si="7"/>
        <v xml:space="preserve"> </v>
      </c>
      <c r="N160" s="14"/>
      <c r="O160" s="12" t="str">
        <f t="shared" si="6"/>
        <v>Achtung: komische SN</v>
      </c>
      <c r="P160" s="13"/>
      <c r="R160" s="5" t="str">
        <f t="shared" si="8"/>
        <v>Achtung: komische SN</v>
      </c>
      <c r="S160" t="e">
        <f>VLOOKUP(R160,'Hardware-Hash_original'!$A$2:$C$450,2,FALSE)</f>
        <v>#N/A</v>
      </c>
      <c r="T160" t="e">
        <f>VLOOKUP(R160,'Hardware-Hash_original'!$A$2:$C$450,3,FALSE)</f>
        <v>#N/A</v>
      </c>
      <c r="U160" s="18"/>
      <c r="V160" s="18"/>
      <c r="AC160" s="17" t="str">
        <f>IF(A160="","",(VLOOKUP(A160,Gerätezuweisungen!$A$2:$B$449,2,)))</f>
        <v/>
      </c>
    </row>
    <row r="161" spans="1:29" ht="15.75" x14ac:dyDescent="0.25">
      <c r="A161" s="14"/>
      <c r="B161" s="10"/>
      <c r="C161" s="10"/>
      <c r="D161" s="13"/>
      <c r="E161" s="13"/>
      <c r="F161" s="13"/>
      <c r="G161" s="13"/>
      <c r="H161" s="13"/>
      <c r="I161" s="13"/>
      <c r="J161" s="13"/>
      <c r="K161" s="13"/>
      <c r="L161" s="13"/>
      <c r="M161" s="12" t="str">
        <f t="shared" si="7"/>
        <v xml:space="preserve"> </v>
      </c>
      <c r="N161" s="14"/>
      <c r="O161" s="12" t="str">
        <f t="shared" si="6"/>
        <v>Achtung: komische SN</v>
      </c>
      <c r="P161" s="13"/>
      <c r="R161" s="5" t="str">
        <f t="shared" si="8"/>
        <v>Achtung: komische SN</v>
      </c>
      <c r="S161" t="e">
        <f>VLOOKUP(R161,'Hardware-Hash_original'!$A$2:$C$450,2,FALSE)</f>
        <v>#N/A</v>
      </c>
      <c r="T161" t="e">
        <f>VLOOKUP(R161,'Hardware-Hash_original'!$A$2:$C$450,3,FALSE)</f>
        <v>#N/A</v>
      </c>
      <c r="U161" s="18"/>
      <c r="V161" s="18"/>
      <c r="AC161" s="17" t="str">
        <f>IF(A161="","",(VLOOKUP(A161,Gerätezuweisungen!$A$2:$B$449,2,)))</f>
        <v/>
      </c>
    </row>
    <row r="162" spans="1:29" ht="15.75" x14ac:dyDescent="0.25">
      <c r="A162" s="14"/>
      <c r="B162" s="10"/>
      <c r="C162" s="10"/>
      <c r="D162" s="13"/>
      <c r="E162" s="13"/>
      <c r="F162" s="13"/>
      <c r="G162" s="13"/>
      <c r="H162" s="13"/>
      <c r="I162" s="13"/>
      <c r="J162" s="13"/>
      <c r="K162" s="13"/>
      <c r="L162" s="13"/>
      <c r="M162" s="12" t="str">
        <f t="shared" si="7"/>
        <v xml:space="preserve"> </v>
      </c>
      <c r="N162" s="14"/>
      <c r="O162" s="12" t="str">
        <f t="shared" si="6"/>
        <v>Achtung: komische SN</v>
      </c>
      <c r="P162" s="13"/>
      <c r="R162" s="5" t="str">
        <f t="shared" si="8"/>
        <v>Achtung: komische SN</v>
      </c>
      <c r="S162" t="e">
        <f>VLOOKUP(R162,'Hardware-Hash_original'!$A$2:$C$450,2,FALSE)</f>
        <v>#N/A</v>
      </c>
      <c r="T162" t="e">
        <f>VLOOKUP(R162,'Hardware-Hash_original'!$A$2:$C$450,3,FALSE)</f>
        <v>#N/A</v>
      </c>
      <c r="U162" s="18"/>
      <c r="V162" s="18"/>
      <c r="AC162" s="17" t="str">
        <f>IF(A162="","",(VLOOKUP(A162,Gerätezuweisungen!$A$2:$B$449,2,)))</f>
        <v/>
      </c>
    </row>
    <row r="163" spans="1:29" ht="15.75" x14ac:dyDescent="0.25">
      <c r="A163" s="14"/>
      <c r="B163" s="10"/>
      <c r="C163" s="10"/>
      <c r="D163" s="13"/>
      <c r="E163" s="13"/>
      <c r="F163" s="13"/>
      <c r="G163" s="13"/>
      <c r="H163" s="13"/>
      <c r="I163" s="13"/>
      <c r="J163" s="13"/>
      <c r="K163" s="13"/>
      <c r="L163" s="13"/>
      <c r="M163" s="12" t="str">
        <f t="shared" si="7"/>
        <v xml:space="preserve"> </v>
      </c>
      <c r="N163" s="14"/>
      <c r="O163" s="12" t="str">
        <f t="shared" si="6"/>
        <v>Achtung: komische SN</v>
      </c>
      <c r="P163" s="13"/>
      <c r="R163" s="5" t="str">
        <f t="shared" si="8"/>
        <v>Achtung: komische SN</v>
      </c>
      <c r="S163" t="e">
        <f>VLOOKUP(R163,'Hardware-Hash_original'!$A$2:$C$450,2,FALSE)</f>
        <v>#N/A</v>
      </c>
      <c r="T163" t="e">
        <f>VLOOKUP(R163,'Hardware-Hash_original'!$A$2:$C$450,3,FALSE)</f>
        <v>#N/A</v>
      </c>
      <c r="U163" s="18"/>
      <c r="V163" s="18"/>
      <c r="AC163" s="17" t="str">
        <f>IF(A163="","",(VLOOKUP(A163,Gerätezuweisungen!$A$2:$B$449,2,)))</f>
        <v/>
      </c>
    </row>
    <row r="164" spans="1:29" ht="15.75" x14ac:dyDescent="0.25">
      <c r="A164" s="14"/>
      <c r="B164" s="10"/>
      <c r="C164" s="10"/>
      <c r="D164" s="13"/>
      <c r="E164" s="13"/>
      <c r="F164" s="13"/>
      <c r="G164" s="13"/>
      <c r="H164" s="13"/>
      <c r="I164" s="13"/>
      <c r="J164" s="13"/>
      <c r="K164" s="13"/>
      <c r="L164" s="13"/>
      <c r="M164" s="12" t="str">
        <f t="shared" si="7"/>
        <v xml:space="preserve"> </v>
      </c>
      <c r="N164" s="14"/>
      <c r="O164" s="12" t="str">
        <f t="shared" si="6"/>
        <v>Achtung: komische SN</v>
      </c>
      <c r="P164" s="13"/>
      <c r="R164" s="5" t="str">
        <f t="shared" si="8"/>
        <v>Achtung: komische SN</v>
      </c>
      <c r="S164" t="e">
        <f>VLOOKUP(R164,'Hardware-Hash_original'!$A$2:$C$450,2,FALSE)</f>
        <v>#N/A</v>
      </c>
      <c r="T164" t="e">
        <f>VLOOKUP(R164,'Hardware-Hash_original'!$A$2:$C$450,3,FALSE)</f>
        <v>#N/A</v>
      </c>
      <c r="U164" s="18"/>
      <c r="V164" s="18"/>
      <c r="AC164" s="17" t="str">
        <f>IF(A164="","",(VLOOKUP(A164,Gerätezuweisungen!$A$2:$B$449,2,)))</f>
        <v/>
      </c>
    </row>
    <row r="165" spans="1:29" ht="15.75" x14ac:dyDescent="0.25">
      <c r="A165" s="14"/>
      <c r="B165" s="10"/>
      <c r="C165" s="10"/>
      <c r="D165" s="13"/>
      <c r="E165" s="13"/>
      <c r="F165" s="13"/>
      <c r="G165" s="13"/>
      <c r="H165" s="13"/>
      <c r="I165" s="13"/>
      <c r="J165" s="13"/>
      <c r="K165" s="13"/>
      <c r="L165" s="13"/>
      <c r="M165" s="12" t="str">
        <f t="shared" si="7"/>
        <v xml:space="preserve"> </v>
      </c>
      <c r="N165" s="14"/>
      <c r="O165" s="12" t="str">
        <f t="shared" si="6"/>
        <v>Achtung: komische SN</v>
      </c>
      <c r="P165" s="13"/>
      <c r="R165" s="5" t="str">
        <f t="shared" si="8"/>
        <v>Achtung: komische SN</v>
      </c>
      <c r="S165" t="e">
        <f>VLOOKUP(R165,'Hardware-Hash_original'!$A$2:$C$450,2,FALSE)</f>
        <v>#N/A</v>
      </c>
      <c r="T165" t="e">
        <f>VLOOKUP(R165,'Hardware-Hash_original'!$A$2:$C$450,3,FALSE)</f>
        <v>#N/A</v>
      </c>
      <c r="U165" s="18"/>
      <c r="V165" s="18"/>
      <c r="AC165" s="17" t="str">
        <f>IF(A165="","",(VLOOKUP(A165,Gerätezuweisungen!$A$2:$B$449,2,)))</f>
        <v/>
      </c>
    </row>
    <row r="166" spans="1:29" ht="15.75" x14ac:dyDescent="0.25">
      <c r="A166" s="14"/>
      <c r="B166" s="10"/>
      <c r="C166" s="10"/>
      <c r="D166" s="13"/>
      <c r="E166" s="13"/>
      <c r="F166" s="13"/>
      <c r="G166" s="13"/>
      <c r="H166" s="13"/>
      <c r="I166" s="13"/>
      <c r="J166" s="13"/>
      <c r="K166" s="13"/>
      <c r="L166" s="13"/>
      <c r="M166" s="12" t="str">
        <f t="shared" si="7"/>
        <v xml:space="preserve"> </v>
      </c>
      <c r="N166" s="14"/>
      <c r="O166" s="12" t="str">
        <f t="shared" si="6"/>
        <v>Achtung: komische SN</v>
      </c>
      <c r="P166" s="13"/>
      <c r="R166" s="5" t="str">
        <f t="shared" si="8"/>
        <v>Achtung: komische SN</v>
      </c>
      <c r="S166" t="e">
        <f>VLOOKUP(R166,'Hardware-Hash_original'!$A$2:$C$450,2,FALSE)</f>
        <v>#N/A</v>
      </c>
      <c r="T166" t="e">
        <f>VLOOKUP(R166,'Hardware-Hash_original'!$A$2:$C$450,3,FALSE)</f>
        <v>#N/A</v>
      </c>
      <c r="U166" s="18"/>
      <c r="V166" s="18"/>
      <c r="AC166" s="17" t="str">
        <f>IF(A166="","",(VLOOKUP(A166,Gerätezuweisungen!$A$2:$B$449,2,)))</f>
        <v/>
      </c>
    </row>
    <row r="167" spans="1:29" ht="15.75" x14ac:dyDescent="0.25">
      <c r="A167" s="14"/>
      <c r="B167" s="10"/>
      <c r="C167" s="10"/>
      <c r="D167" s="13"/>
      <c r="E167" s="13"/>
      <c r="F167" s="13"/>
      <c r="G167" s="13"/>
      <c r="H167" s="13"/>
      <c r="I167" s="13"/>
      <c r="J167" s="13"/>
      <c r="K167" s="13"/>
      <c r="L167" s="13"/>
      <c r="M167" s="12" t="str">
        <f t="shared" si="7"/>
        <v xml:space="preserve"> </v>
      </c>
      <c r="N167" s="14"/>
      <c r="O167" s="12" t="str">
        <f t="shared" si="6"/>
        <v>Achtung: komische SN</v>
      </c>
      <c r="P167" s="13"/>
      <c r="R167" s="5" t="str">
        <f t="shared" si="8"/>
        <v>Achtung: komische SN</v>
      </c>
      <c r="S167" t="e">
        <f>VLOOKUP(R167,'Hardware-Hash_original'!$A$2:$C$450,2,FALSE)</f>
        <v>#N/A</v>
      </c>
      <c r="T167" t="e">
        <f>VLOOKUP(R167,'Hardware-Hash_original'!$A$2:$C$450,3,FALSE)</f>
        <v>#N/A</v>
      </c>
      <c r="U167" s="18"/>
      <c r="V167" s="18"/>
      <c r="AC167" s="17" t="str">
        <f>IF(A167="","",(VLOOKUP(A167,Gerätezuweisungen!$A$2:$B$449,2,)))</f>
        <v/>
      </c>
    </row>
    <row r="168" spans="1:29" ht="15.75" x14ac:dyDescent="0.25">
      <c r="A168" s="14"/>
      <c r="B168" s="10"/>
      <c r="C168" s="10"/>
      <c r="D168" s="13"/>
      <c r="E168" s="13"/>
      <c r="F168" s="13"/>
      <c r="G168" s="13"/>
      <c r="H168" s="13"/>
      <c r="I168" s="13"/>
      <c r="J168" s="13"/>
      <c r="K168" s="13"/>
      <c r="L168" s="13"/>
      <c r="M168" s="12" t="str">
        <f t="shared" si="7"/>
        <v xml:space="preserve"> </v>
      </c>
      <c r="N168" s="14"/>
      <c r="O168" s="12" t="str">
        <f t="shared" si="6"/>
        <v>Achtung: komische SN</v>
      </c>
      <c r="P168" s="13"/>
      <c r="R168" s="5" t="str">
        <f t="shared" si="8"/>
        <v>Achtung: komische SN</v>
      </c>
      <c r="S168" t="e">
        <f>VLOOKUP(R168,'Hardware-Hash_original'!$A$2:$C$450,2,FALSE)</f>
        <v>#N/A</v>
      </c>
      <c r="T168" t="e">
        <f>VLOOKUP(R168,'Hardware-Hash_original'!$A$2:$C$450,3,FALSE)</f>
        <v>#N/A</v>
      </c>
      <c r="U168" s="18"/>
      <c r="V168" s="18"/>
      <c r="AC168" s="17" t="str">
        <f>IF(A168="","",(VLOOKUP(A168,Gerätezuweisungen!$A$2:$B$449,2,)))</f>
        <v/>
      </c>
    </row>
    <row r="169" spans="1:29" ht="15.75" x14ac:dyDescent="0.25">
      <c r="A169" s="14"/>
      <c r="B169" s="10"/>
      <c r="C169" s="10"/>
      <c r="D169" s="13"/>
      <c r="E169" s="13"/>
      <c r="F169" s="13"/>
      <c r="G169" s="13"/>
      <c r="H169" s="13"/>
      <c r="I169" s="13"/>
      <c r="J169" s="13"/>
      <c r="K169" s="13"/>
      <c r="L169" s="13"/>
      <c r="M169" s="12" t="str">
        <f t="shared" si="7"/>
        <v xml:space="preserve"> </v>
      </c>
      <c r="N169" s="14"/>
      <c r="O169" s="12" t="str">
        <f t="shared" si="6"/>
        <v>Achtung: komische SN</v>
      </c>
      <c r="P169" s="13"/>
      <c r="R169" s="5" t="str">
        <f t="shared" si="8"/>
        <v>Achtung: komische SN</v>
      </c>
      <c r="S169" t="e">
        <f>VLOOKUP(R169,'Hardware-Hash_original'!$A$2:$C$450,2,FALSE)</f>
        <v>#N/A</v>
      </c>
      <c r="T169" t="e">
        <f>VLOOKUP(R169,'Hardware-Hash_original'!$A$2:$C$450,3,FALSE)</f>
        <v>#N/A</v>
      </c>
      <c r="U169" s="18"/>
      <c r="V169" s="18"/>
      <c r="AC169" s="17" t="str">
        <f>IF(A169="","",(VLOOKUP(A169,Gerätezuweisungen!$A$2:$B$449,2,)))</f>
        <v/>
      </c>
    </row>
    <row r="170" spans="1:29" ht="15.75" x14ac:dyDescent="0.25">
      <c r="A170" s="14"/>
      <c r="B170" s="10"/>
      <c r="C170" s="10"/>
      <c r="D170" s="13"/>
      <c r="E170" s="13"/>
      <c r="F170" s="13"/>
      <c r="G170" s="13"/>
      <c r="H170" s="13"/>
      <c r="I170" s="13"/>
      <c r="J170" s="13"/>
      <c r="K170" s="13"/>
      <c r="L170" s="13"/>
      <c r="M170" s="12" t="str">
        <f t="shared" si="7"/>
        <v xml:space="preserve"> </v>
      </c>
      <c r="N170" s="14"/>
      <c r="O170" s="12" t="str">
        <f t="shared" si="6"/>
        <v>Achtung: komische SN</v>
      </c>
      <c r="P170" s="13"/>
      <c r="R170" s="5" t="str">
        <f t="shared" si="8"/>
        <v>Achtung: komische SN</v>
      </c>
      <c r="S170" t="e">
        <f>VLOOKUP(R170,'Hardware-Hash_original'!$A$2:$C$450,2,FALSE)</f>
        <v>#N/A</v>
      </c>
      <c r="T170" t="e">
        <f>VLOOKUP(R170,'Hardware-Hash_original'!$A$2:$C$450,3,FALSE)</f>
        <v>#N/A</v>
      </c>
      <c r="U170" s="18"/>
      <c r="V170" s="18"/>
      <c r="AC170" s="17" t="str">
        <f>IF(A170="","",(VLOOKUP(A170,Gerätezuweisungen!$A$2:$B$449,2,)))</f>
        <v/>
      </c>
    </row>
    <row r="171" spans="1:29" ht="15.75" x14ac:dyDescent="0.25">
      <c r="A171" s="14"/>
      <c r="B171" s="10"/>
      <c r="C171" s="10"/>
      <c r="D171" s="13"/>
      <c r="E171" s="13"/>
      <c r="F171" s="13"/>
      <c r="G171" s="13"/>
      <c r="H171" s="13"/>
      <c r="I171" s="13"/>
      <c r="J171" s="13"/>
      <c r="K171" s="13"/>
      <c r="L171" s="13"/>
      <c r="M171" s="12" t="str">
        <f t="shared" si="7"/>
        <v xml:space="preserve"> </v>
      </c>
      <c r="N171" s="14"/>
      <c r="O171" s="12" t="str">
        <f t="shared" si="6"/>
        <v>Achtung: komische SN</v>
      </c>
      <c r="P171" s="13"/>
      <c r="R171" s="5" t="str">
        <f t="shared" si="8"/>
        <v>Achtung: komische SN</v>
      </c>
      <c r="S171" t="e">
        <f>VLOOKUP(R171,'Hardware-Hash_original'!$A$2:$C$450,2,FALSE)</f>
        <v>#N/A</v>
      </c>
      <c r="T171" t="e">
        <f>VLOOKUP(R171,'Hardware-Hash_original'!$A$2:$C$450,3,FALSE)</f>
        <v>#N/A</v>
      </c>
      <c r="U171" s="18"/>
      <c r="V171" s="18"/>
      <c r="AC171" s="17" t="str">
        <f>IF(A171="","",(VLOOKUP(A171,Gerätezuweisungen!$A$2:$B$449,2,)))</f>
        <v/>
      </c>
    </row>
    <row r="172" spans="1:29" ht="15.75" x14ac:dyDescent="0.25">
      <c r="A172" s="14"/>
      <c r="B172" s="10"/>
      <c r="C172" s="10"/>
      <c r="D172" s="13"/>
      <c r="E172" s="13"/>
      <c r="F172" s="13"/>
      <c r="G172" s="13"/>
      <c r="H172" s="13"/>
      <c r="I172" s="13"/>
      <c r="J172" s="13"/>
      <c r="K172" s="13"/>
      <c r="L172" s="13"/>
      <c r="M172" s="12" t="str">
        <f t="shared" si="7"/>
        <v xml:space="preserve"> </v>
      </c>
      <c r="N172" s="14"/>
      <c r="O172" s="12" t="str">
        <f t="shared" si="6"/>
        <v>Achtung: komische SN</v>
      </c>
      <c r="P172" s="13"/>
      <c r="R172" s="5" t="str">
        <f t="shared" si="8"/>
        <v>Achtung: komische SN</v>
      </c>
      <c r="S172" t="e">
        <f>VLOOKUP(R172,'Hardware-Hash_original'!$A$2:$C$450,2,FALSE)</f>
        <v>#N/A</v>
      </c>
      <c r="T172" t="e">
        <f>VLOOKUP(R172,'Hardware-Hash_original'!$A$2:$C$450,3,FALSE)</f>
        <v>#N/A</v>
      </c>
      <c r="U172" s="18"/>
      <c r="V172" s="18"/>
      <c r="AC172" s="17" t="str">
        <f>IF(A172="","",(VLOOKUP(A172,Gerätezuweisungen!$A$2:$B$449,2,)))</f>
        <v/>
      </c>
    </row>
    <row r="173" spans="1:29" ht="15.75" x14ac:dyDescent="0.25">
      <c r="A173" s="14"/>
      <c r="B173" s="10"/>
      <c r="C173" s="10"/>
      <c r="D173" s="13"/>
      <c r="E173" s="13"/>
      <c r="F173" s="13"/>
      <c r="G173" s="13"/>
      <c r="H173" s="13"/>
      <c r="I173" s="13"/>
      <c r="J173" s="13"/>
      <c r="K173" s="13"/>
      <c r="L173" s="13"/>
      <c r="M173" s="12" t="str">
        <f t="shared" si="7"/>
        <v xml:space="preserve"> </v>
      </c>
      <c r="N173" s="14"/>
      <c r="O173" s="12" t="str">
        <f t="shared" si="6"/>
        <v>Achtung: komische SN</v>
      </c>
      <c r="P173" s="13"/>
      <c r="R173" s="5" t="str">
        <f t="shared" si="8"/>
        <v>Achtung: komische SN</v>
      </c>
      <c r="S173" t="e">
        <f>VLOOKUP(R173,'Hardware-Hash_original'!$A$2:$C$450,2,FALSE)</f>
        <v>#N/A</v>
      </c>
      <c r="T173" t="e">
        <f>VLOOKUP(R173,'Hardware-Hash_original'!$A$2:$C$450,3,FALSE)</f>
        <v>#N/A</v>
      </c>
      <c r="U173" s="18"/>
      <c r="V173" s="18"/>
      <c r="AC173" s="17" t="str">
        <f>IF(A173="","",(VLOOKUP(A173,Gerätezuweisungen!$A$2:$B$449,2,)))</f>
        <v/>
      </c>
    </row>
    <row r="174" spans="1:29" ht="15.75" x14ac:dyDescent="0.25">
      <c r="A174" s="14"/>
      <c r="B174" s="10"/>
      <c r="C174" s="10"/>
      <c r="D174" s="13"/>
      <c r="E174" s="13"/>
      <c r="F174" s="13"/>
      <c r="G174" s="13"/>
      <c r="H174" s="13"/>
      <c r="I174" s="13"/>
      <c r="J174" s="13"/>
      <c r="K174" s="13"/>
      <c r="L174" s="13"/>
      <c r="M174" s="12" t="str">
        <f t="shared" si="7"/>
        <v xml:space="preserve"> </v>
      </c>
      <c r="N174" s="14"/>
      <c r="O174" s="12" t="str">
        <f t="shared" si="6"/>
        <v>Achtung: komische SN</v>
      </c>
      <c r="P174" s="13"/>
      <c r="R174" s="5" t="str">
        <f t="shared" si="8"/>
        <v>Achtung: komische SN</v>
      </c>
      <c r="S174" t="e">
        <f>VLOOKUP(R174,'Hardware-Hash_original'!$A$2:$C$450,2,FALSE)</f>
        <v>#N/A</v>
      </c>
      <c r="T174" t="e">
        <f>VLOOKUP(R174,'Hardware-Hash_original'!$A$2:$C$450,3,FALSE)</f>
        <v>#N/A</v>
      </c>
      <c r="U174" s="18"/>
      <c r="V174" s="18"/>
      <c r="AC174" s="17" t="str">
        <f>IF(A174="","",(VLOOKUP(A174,Gerätezuweisungen!$A$2:$B$449,2,)))</f>
        <v/>
      </c>
    </row>
    <row r="175" spans="1:29" ht="15.75" x14ac:dyDescent="0.25">
      <c r="A175" s="14"/>
      <c r="B175" s="10"/>
      <c r="C175" s="10"/>
      <c r="D175" s="13"/>
      <c r="E175" s="13"/>
      <c r="F175" s="13"/>
      <c r="G175" s="13"/>
      <c r="H175" s="13"/>
      <c r="I175" s="13"/>
      <c r="J175" s="13"/>
      <c r="K175" s="13"/>
      <c r="L175" s="13"/>
      <c r="M175" s="12" t="str">
        <f t="shared" si="7"/>
        <v xml:space="preserve"> </v>
      </c>
      <c r="N175" s="14"/>
      <c r="O175" s="12" t="str">
        <f t="shared" si="6"/>
        <v>Achtung: komische SN</v>
      </c>
      <c r="P175" s="13"/>
      <c r="R175" s="5" t="str">
        <f t="shared" si="8"/>
        <v>Achtung: komische SN</v>
      </c>
      <c r="S175" t="e">
        <f>VLOOKUP(R175,'Hardware-Hash_original'!$A$2:$C$450,2,FALSE)</f>
        <v>#N/A</v>
      </c>
      <c r="T175" t="e">
        <f>VLOOKUP(R175,'Hardware-Hash_original'!$A$2:$C$450,3,FALSE)</f>
        <v>#N/A</v>
      </c>
      <c r="U175" s="18"/>
      <c r="V175" s="18"/>
      <c r="AC175" s="17" t="str">
        <f>IF(A175="","",(VLOOKUP(A175,Gerätezuweisungen!$A$2:$B$449,2,)))</f>
        <v/>
      </c>
    </row>
    <row r="176" spans="1:29" ht="15.75" x14ac:dyDescent="0.25">
      <c r="A176" s="14"/>
      <c r="B176" s="10"/>
      <c r="C176" s="10"/>
      <c r="D176" s="13"/>
      <c r="E176" s="13"/>
      <c r="F176" s="13"/>
      <c r="G176" s="13"/>
      <c r="H176" s="13"/>
      <c r="I176" s="13"/>
      <c r="J176" s="13"/>
      <c r="K176" s="13"/>
      <c r="L176" s="13"/>
      <c r="M176" s="12" t="str">
        <f t="shared" si="7"/>
        <v xml:space="preserve"> </v>
      </c>
      <c r="N176" s="14"/>
      <c r="O176" s="12" t="str">
        <f t="shared" si="6"/>
        <v>Achtung: komische SN</v>
      </c>
      <c r="P176" s="13"/>
      <c r="R176" s="5" t="str">
        <f t="shared" si="8"/>
        <v>Achtung: komische SN</v>
      </c>
      <c r="S176" t="e">
        <f>VLOOKUP(R176,'Hardware-Hash_original'!$A$2:$C$450,2,FALSE)</f>
        <v>#N/A</v>
      </c>
      <c r="T176" t="e">
        <f>VLOOKUP(R176,'Hardware-Hash_original'!$A$2:$C$450,3,FALSE)</f>
        <v>#N/A</v>
      </c>
      <c r="U176" s="18"/>
      <c r="V176" s="18"/>
      <c r="AC176" s="17" t="str">
        <f>IF(A176="","",(VLOOKUP(A176,Gerätezuweisungen!$A$2:$B$449,2,)))</f>
        <v/>
      </c>
    </row>
    <row r="177" spans="1:29" ht="15.75" x14ac:dyDescent="0.25">
      <c r="A177" s="14"/>
      <c r="B177" s="10"/>
      <c r="C177" s="10"/>
      <c r="D177" s="13"/>
      <c r="E177" s="13"/>
      <c r="F177" s="13"/>
      <c r="G177" s="13"/>
      <c r="H177" s="13"/>
      <c r="I177" s="13"/>
      <c r="J177" s="13"/>
      <c r="K177" s="13"/>
      <c r="L177" s="13"/>
      <c r="M177" s="12" t="str">
        <f t="shared" si="7"/>
        <v xml:space="preserve"> </v>
      </c>
      <c r="N177" s="14"/>
      <c r="O177" s="12" t="str">
        <f t="shared" si="6"/>
        <v>Achtung: komische SN</v>
      </c>
      <c r="P177" s="13"/>
      <c r="R177" s="5" t="str">
        <f t="shared" si="8"/>
        <v>Achtung: komische SN</v>
      </c>
      <c r="S177" t="e">
        <f>VLOOKUP(R177,'Hardware-Hash_original'!$A$2:$C$450,2,FALSE)</f>
        <v>#N/A</v>
      </c>
      <c r="T177" t="e">
        <f>VLOOKUP(R177,'Hardware-Hash_original'!$A$2:$C$450,3,FALSE)</f>
        <v>#N/A</v>
      </c>
      <c r="U177" s="18"/>
      <c r="V177" s="18"/>
      <c r="AC177" s="17" t="str">
        <f>IF(A177="","",(VLOOKUP(A177,Gerätezuweisungen!$A$2:$B$449,2,)))</f>
        <v/>
      </c>
    </row>
    <row r="178" spans="1:29" ht="15.75" x14ac:dyDescent="0.25">
      <c r="A178" s="14"/>
      <c r="B178" s="10"/>
      <c r="C178" s="10"/>
      <c r="D178" s="13"/>
      <c r="E178" s="13"/>
      <c r="F178" s="13"/>
      <c r="G178" s="13"/>
      <c r="H178" s="13"/>
      <c r="I178" s="13"/>
      <c r="J178" s="13"/>
      <c r="K178" s="13"/>
      <c r="L178" s="13"/>
      <c r="M178" s="12" t="str">
        <f t="shared" si="7"/>
        <v xml:space="preserve"> </v>
      </c>
      <c r="N178" s="14"/>
      <c r="O178" s="12" t="str">
        <f t="shared" si="6"/>
        <v>Achtung: komische SN</v>
      </c>
      <c r="P178" s="13"/>
      <c r="R178" s="5" t="str">
        <f t="shared" si="8"/>
        <v>Achtung: komische SN</v>
      </c>
      <c r="S178" t="e">
        <f>VLOOKUP(R178,'Hardware-Hash_original'!$A$2:$C$450,2,FALSE)</f>
        <v>#N/A</v>
      </c>
      <c r="T178" t="e">
        <f>VLOOKUP(R178,'Hardware-Hash_original'!$A$2:$C$450,3,FALSE)</f>
        <v>#N/A</v>
      </c>
      <c r="U178" s="18"/>
      <c r="V178" s="18"/>
      <c r="AC178" s="17" t="str">
        <f>IF(A178="","",(VLOOKUP(A178,Gerätezuweisungen!$A$2:$B$449,2,)))</f>
        <v/>
      </c>
    </row>
    <row r="179" spans="1:29" ht="15.75" x14ac:dyDescent="0.25">
      <c r="A179" s="14"/>
      <c r="B179" s="10"/>
      <c r="C179" s="10"/>
      <c r="D179" s="13"/>
      <c r="E179" s="13"/>
      <c r="F179" s="13"/>
      <c r="G179" s="13"/>
      <c r="H179" s="13"/>
      <c r="I179" s="13"/>
      <c r="J179" s="13"/>
      <c r="K179" s="13"/>
      <c r="L179" s="13"/>
      <c r="M179" s="12" t="str">
        <f t="shared" si="7"/>
        <v xml:space="preserve"> </v>
      </c>
      <c r="N179" s="14"/>
      <c r="O179" s="12" t="str">
        <f t="shared" si="6"/>
        <v>Achtung: komische SN</v>
      </c>
      <c r="P179" s="13"/>
      <c r="R179" s="5" t="str">
        <f t="shared" si="8"/>
        <v>Achtung: komische SN</v>
      </c>
      <c r="S179" t="e">
        <f>VLOOKUP(R179,'Hardware-Hash_original'!$A$2:$C$450,2,FALSE)</f>
        <v>#N/A</v>
      </c>
      <c r="T179" t="e">
        <f>VLOOKUP(R179,'Hardware-Hash_original'!$A$2:$C$450,3,FALSE)</f>
        <v>#N/A</v>
      </c>
      <c r="U179" s="18"/>
      <c r="V179" s="18"/>
      <c r="AC179" s="17" t="str">
        <f>IF(A179="","",(VLOOKUP(A179,Gerätezuweisungen!$A$2:$B$449,2,)))</f>
        <v/>
      </c>
    </row>
    <row r="180" spans="1:29" ht="15.75" x14ac:dyDescent="0.25">
      <c r="A180" s="14"/>
      <c r="B180" s="10"/>
      <c r="C180" s="10"/>
      <c r="D180" s="13"/>
      <c r="E180" s="13"/>
      <c r="F180" s="13"/>
      <c r="G180" s="13"/>
      <c r="H180" s="13"/>
      <c r="I180" s="13"/>
      <c r="J180" s="13"/>
      <c r="K180" s="13"/>
      <c r="L180" s="13"/>
      <c r="M180" s="12" t="str">
        <f t="shared" si="7"/>
        <v xml:space="preserve"> </v>
      </c>
      <c r="N180" s="14"/>
      <c r="O180" s="12" t="str">
        <f t="shared" si="6"/>
        <v>Achtung: komische SN</v>
      </c>
      <c r="P180" s="13"/>
      <c r="R180" s="5" t="str">
        <f t="shared" si="8"/>
        <v>Achtung: komische SN</v>
      </c>
      <c r="S180" t="e">
        <f>VLOOKUP(R180,'Hardware-Hash_original'!$A$2:$C$450,2,FALSE)</f>
        <v>#N/A</v>
      </c>
      <c r="T180" t="e">
        <f>VLOOKUP(R180,'Hardware-Hash_original'!$A$2:$C$450,3,FALSE)</f>
        <v>#N/A</v>
      </c>
      <c r="U180" s="18"/>
      <c r="V180" s="18"/>
      <c r="AC180" s="17" t="str">
        <f>IF(A180="","",(VLOOKUP(A180,Gerätezuweisungen!$A$2:$B$449,2,)))</f>
        <v/>
      </c>
    </row>
    <row r="181" spans="1:29" ht="15.75" x14ac:dyDescent="0.25">
      <c r="A181" s="14"/>
      <c r="B181" s="10"/>
      <c r="C181" s="10"/>
      <c r="D181" s="13"/>
      <c r="E181" s="13"/>
      <c r="F181" s="13"/>
      <c r="G181" s="13"/>
      <c r="H181" s="13"/>
      <c r="I181" s="13"/>
      <c r="J181" s="13"/>
      <c r="K181" s="13"/>
      <c r="L181" s="13"/>
      <c r="M181" s="12" t="str">
        <f t="shared" si="7"/>
        <v xml:space="preserve"> </v>
      </c>
      <c r="N181" s="14"/>
      <c r="O181" s="12" t="str">
        <f t="shared" si="6"/>
        <v>Achtung: komische SN</v>
      </c>
      <c r="P181" s="13"/>
      <c r="R181" s="5" t="str">
        <f t="shared" si="8"/>
        <v>Achtung: komische SN</v>
      </c>
      <c r="S181" t="e">
        <f>VLOOKUP(R181,'Hardware-Hash_original'!$A$2:$C$450,2,FALSE)</f>
        <v>#N/A</v>
      </c>
      <c r="T181" t="e">
        <f>VLOOKUP(R181,'Hardware-Hash_original'!$A$2:$C$450,3,FALSE)</f>
        <v>#N/A</v>
      </c>
      <c r="U181" s="18"/>
      <c r="V181" s="18"/>
      <c r="AC181" s="17" t="str">
        <f>IF(A181="","",(VLOOKUP(A181,Gerätezuweisungen!$A$2:$B$449,2,)))</f>
        <v/>
      </c>
    </row>
    <row r="182" spans="1:29" ht="15.75" x14ac:dyDescent="0.25">
      <c r="A182" s="14"/>
      <c r="B182" s="10"/>
      <c r="C182" s="10"/>
      <c r="D182" s="13"/>
      <c r="E182" s="13"/>
      <c r="F182" s="13"/>
      <c r="G182" s="13"/>
      <c r="H182" s="13"/>
      <c r="I182" s="13"/>
      <c r="J182" s="13"/>
      <c r="K182" s="13"/>
      <c r="L182" s="13"/>
      <c r="M182" s="12" t="str">
        <f t="shared" si="7"/>
        <v xml:space="preserve"> </v>
      </c>
      <c r="N182" s="14"/>
      <c r="O182" s="12" t="str">
        <f t="shared" si="6"/>
        <v>Achtung: komische SN</v>
      </c>
      <c r="P182" s="13"/>
      <c r="R182" s="5" t="str">
        <f t="shared" si="8"/>
        <v>Achtung: komische SN</v>
      </c>
      <c r="S182" t="e">
        <f>VLOOKUP(R182,'Hardware-Hash_original'!$A$2:$C$450,2,FALSE)</f>
        <v>#N/A</v>
      </c>
      <c r="T182" t="e">
        <f>VLOOKUP(R182,'Hardware-Hash_original'!$A$2:$C$450,3,FALSE)</f>
        <v>#N/A</v>
      </c>
      <c r="U182" s="18"/>
      <c r="V182" s="18"/>
      <c r="AC182" s="17" t="str">
        <f>IF(A182="","",(VLOOKUP(A182,Gerätezuweisungen!$A$2:$B$449,2,)))</f>
        <v/>
      </c>
    </row>
    <row r="183" spans="1:29" ht="15.75" x14ac:dyDescent="0.25">
      <c r="A183" s="14"/>
      <c r="B183" s="10"/>
      <c r="C183" s="10"/>
      <c r="D183" s="13"/>
      <c r="E183" s="13"/>
      <c r="F183" s="13"/>
      <c r="G183" s="13"/>
      <c r="H183" s="13"/>
      <c r="I183" s="13"/>
      <c r="J183" s="13"/>
      <c r="K183" s="13"/>
      <c r="L183" s="13"/>
      <c r="M183" s="12" t="str">
        <f t="shared" si="7"/>
        <v xml:space="preserve"> </v>
      </c>
      <c r="N183" s="14"/>
      <c r="O183" s="12" t="str">
        <f t="shared" si="6"/>
        <v>Achtung: komische SN</v>
      </c>
      <c r="P183" s="13"/>
      <c r="R183" s="5" t="str">
        <f t="shared" si="8"/>
        <v>Achtung: komische SN</v>
      </c>
      <c r="S183" t="e">
        <f>VLOOKUP(R183,'Hardware-Hash_original'!$A$2:$C$450,2,FALSE)</f>
        <v>#N/A</v>
      </c>
      <c r="T183" t="e">
        <f>VLOOKUP(R183,'Hardware-Hash_original'!$A$2:$C$450,3,FALSE)</f>
        <v>#N/A</v>
      </c>
      <c r="U183" s="18"/>
      <c r="V183" s="18"/>
      <c r="AC183" s="17" t="str">
        <f>IF(A183="","",(VLOOKUP(A183,Gerätezuweisungen!$A$2:$B$449,2,)))</f>
        <v/>
      </c>
    </row>
    <row r="184" spans="1:29" ht="15.75" x14ac:dyDescent="0.25">
      <c r="A184" s="14"/>
      <c r="B184" s="10"/>
      <c r="C184" s="10"/>
      <c r="D184" s="13"/>
      <c r="E184" s="13"/>
      <c r="F184" s="13"/>
      <c r="G184" s="13"/>
      <c r="H184" s="13"/>
      <c r="I184" s="13"/>
      <c r="J184" s="13"/>
      <c r="K184" s="13"/>
      <c r="L184" s="13"/>
      <c r="M184" s="12" t="str">
        <f t="shared" si="7"/>
        <v xml:space="preserve"> </v>
      </c>
      <c r="N184" s="14"/>
      <c r="O184" s="12" t="str">
        <f t="shared" si="6"/>
        <v>Achtung: komische SN</v>
      </c>
      <c r="P184" s="13"/>
      <c r="R184" s="5" t="str">
        <f t="shared" si="8"/>
        <v>Achtung: komische SN</v>
      </c>
      <c r="S184" t="e">
        <f>VLOOKUP(R184,'Hardware-Hash_original'!$A$2:$C$450,2,FALSE)</f>
        <v>#N/A</v>
      </c>
      <c r="T184" t="e">
        <f>VLOOKUP(R184,'Hardware-Hash_original'!$A$2:$C$450,3,FALSE)</f>
        <v>#N/A</v>
      </c>
      <c r="U184" s="18"/>
      <c r="V184" s="18"/>
      <c r="AC184" s="17" t="str">
        <f>IF(A184="","",(VLOOKUP(A184,Gerätezuweisungen!$A$2:$B$449,2,)))</f>
        <v/>
      </c>
    </row>
    <row r="185" spans="1:29" ht="15.75" x14ac:dyDescent="0.25">
      <c r="A185" s="14"/>
      <c r="B185" s="10"/>
      <c r="C185" s="10"/>
      <c r="D185" s="13"/>
      <c r="E185" s="13"/>
      <c r="F185" s="13"/>
      <c r="G185" s="13"/>
      <c r="H185" s="13"/>
      <c r="I185" s="13"/>
      <c r="J185" s="13"/>
      <c r="K185" s="13"/>
      <c r="L185" s="13"/>
      <c r="M185" s="12" t="str">
        <f t="shared" si="7"/>
        <v xml:space="preserve"> </v>
      </c>
      <c r="N185" s="14"/>
      <c r="O185" s="12" t="str">
        <f t="shared" si="6"/>
        <v>Achtung: komische SN</v>
      </c>
      <c r="P185" s="13"/>
      <c r="R185" s="5" t="str">
        <f t="shared" si="8"/>
        <v>Achtung: komische SN</v>
      </c>
      <c r="S185" t="e">
        <f>VLOOKUP(R185,'Hardware-Hash_original'!$A$2:$C$450,2,FALSE)</f>
        <v>#N/A</v>
      </c>
      <c r="T185" t="e">
        <f>VLOOKUP(R185,'Hardware-Hash_original'!$A$2:$C$450,3,FALSE)</f>
        <v>#N/A</v>
      </c>
      <c r="U185" s="18"/>
      <c r="V185" s="18"/>
      <c r="AC185" s="17" t="str">
        <f>IF(A185="","",(VLOOKUP(A185,Gerätezuweisungen!$A$2:$B$449,2,)))</f>
        <v/>
      </c>
    </row>
    <row r="186" spans="1:29" ht="15.75" x14ac:dyDescent="0.25">
      <c r="A186" s="14"/>
      <c r="B186" s="10"/>
      <c r="C186" s="10"/>
      <c r="D186" s="13"/>
      <c r="E186" s="13"/>
      <c r="F186" s="13"/>
      <c r="G186" s="13"/>
      <c r="H186" s="13"/>
      <c r="I186" s="13"/>
      <c r="J186" s="13"/>
      <c r="K186" s="13"/>
      <c r="L186" s="13"/>
      <c r="M186" s="12" t="str">
        <f t="shared" si="7"/>
        <v xml:space="preserve"> </v>
      </c>
      <c r="N186" s="14"/>
      <c r="O186" s="12" t="str">
        <f t="shared" si="6"/>
        <v>Achtung: komische SN</v>
      </c>
      <c r="P186" s="13"/>
      <c r="R186" s="5" t="str">
        <f t="shared" si="8"/>
        <v>Achtung: komische SN</v>
      </c>
      <c r="S186" t="e">
        <f>VLOOKUP(R186,'Hardware-Hash_original'!$A$2:$C$450,2,FALSE)</f>
        <v>#N/A</v>
      </c>
      <c r="T186" t="e">
        <f>VLOOKUP(R186,'Hardware-Hash_original'!$A$2:$C$450,3,FALSE)</f>
        <v>#N/A</v>
      </c>
      <c r="U186" s="18"/>
      <c r="V186" s="18"/>
      <c r="AC186" s="17" t="str">
        <f>IF(A186="","",(VLOOKUP(A186,Gerätezuweisungen!$A$2:$B$449,2,)))</f>
        <v/>
      </c>
    </row>
    <row r="187" spans="1:29" ht="15.75" x14ac:dyDescent="0.25">
      <c r="A187" s="14"/>
      <c r="B187" s="10"/>
      <c r="C187" s="10"/>
      <c r="D187" s="13"/>
      <c r="E187" s="13"/>
      <c r="F187" s="13"/>
      <c r="G187" s="13"/>
      <c r="H187" s="13"/>
      <c r="I187" s="13"/>
      <c r="J187" s="13"/>
      <c r="K187" s="13"/>
      <c r="L187" s="13"/>
      <c r="M187" s="12" t="str">
        <f t="shared" si="7"/>
        <v xml:space="preserve"> </v>
      </c>
      <c r="N187" s="14"/>
      <c r="O187" s="12" t="str">
        <f t="shared" si="6"/>
        <v>Achtung: komische SN</v>
      </c>
      <c r="P187" s="13"/>
      <c r="R187" s="5" t="str">
        <f t="shared" si="8"/>
        <v>Achtung: komische SN</v>
      </c>
      <c r="S187" t="e">
        <f>VLOOKUP(R187,'Hardware-Hash_original'!$A$2:$C$450,2,FALSE)</f>
        <v>#N/A</v>
      </c>
      <c r="T187" t="e">
        <f>VLOOKUP(R187,'Hardware-Hash_original'!$A$2:$C$450,3,FALSE)</f>
        <v>#N/A</v>
      </c>
      <c r="U187" s="18"/>
      <c r="V187" s="18"/>
      <c r="AC187" s="17" t="str">
        <f>IF(A187="","",(VLOOKUP(A187,Gerätezuweisungen!$A$2:$B$449,2,)))</f>
        <v/>
      </c>
    </row>
    <row r="188" spans="1:29" ht="15.75" x14ac:dyDescent="0.25">
      <c r="A188" s="14"/>
      <c r="B188" s="10"/>
      <c r="C188" s="10"/>
      <c r="D188" s="13"/>
      <c r="E188" s="13"/>
      <c r="F188" s="13"/>
      <c r="G188" s="13"/>
      <c r="H188" s="13"/>
      <c r="I188" s="13"/>
      <c r="J188" s="13"/>
      <c r="K188" s="13"/>
      <c r="L188" s="13"/>
      <c r="M188" s="12" t="str">
        <f t="shared" si="7"/>
        <v xml:space="preserve"> </v>
      </c>
      <c r="N188" s="14"/>
      <c r="O188" s="12" t="str">
        <f t="shared" si="6"/>
        <v>Achtung: komische SN</v>
      </c>
      <c r="P188" s="13"/>
      <c r="R188" s="5" t="str">
        <f t="shared" si="8"/>
        <v>Achtung: komische SN</v>
      </c>
      <c r="S188" t="e">
        <f>VLOOKUP(R188,'Hardware-Hash_original'!$A$2:$C$450,2,FALSE)</f>
        <v>#N/A</v>
      </c>
      <c r="T188" t="e">
        <f>VLOOKUP(R188,'Hardware-Hash_original'!$A$2:$C$450,3,FALSE)</f>
        <v>#N/A</v>
      </c>
      <c r="U188" s="18"/>
      <c r="V188" s="18"/>
      <c r="AC188" s="17" t="str">
        <f>IF(A188="","",(VLOOKUP(A188,Gerätezuweisungen!$A$2:$B$449,2,)))</f>
        <v/>
      </c>
    </row>
    <row r="189" spans="1:29" ht="15.75" x14ac:dyDescent="0.25">
      <c r="A189" s="14"/>
      <c r="B189" s="10"/>
      <c r="C189" s="10"/>
      <c r="D189" s="13"/>
      <c r="E189" s="13"/>
      <c r="F189" s="13"/>
      <c r="G189" s="13"/>
      <c r="H189" s="13"/>
      <c r="I189" s="13"/>
      <c r="J189" s="13"/>
      <c r="K189" s="13"/>
      <c r="L189" s="13"/>
      <c r="M189" s="12" t="str">
        <f t="shared" si="7"/>
        <v xml:space="preserve"> </v>
      </c>
      <c r="N189" s="14"/>
      <c r="O189" s="12" t="str">
        <f t="shared" si="6"/>
        <v>Achtung: komische SN</v>
      </c>
      <c r="P189" s="13"/>
      <c r="R189" s="5" t="str">
        <f t="shared" si="8"/>
        <v>Achtung: komische SN</v>
      </c>
      <c r="S189" t="e">
        <f>VLOOKUP(R189,'Hardware-Hash_original'!$A$2:$C$450,2,FALSE)</f>
        <v>#N/A</v>
      </c>
      <c r="T189" t="e">
        <f>VLOOKUP(R189,'Hardware-Hash_original'!$A$2:$C$450,3,FALSE)</f>
        <v>#N/A</v>
      </c>
      <c r="U189" s="18"/>
      <c r="V189" s="18"/>
      <c r="AC189" s="17" t="str">
        <f>IF(A189="","",(VLOOKUP(A189,Gerätezuweisungen!$A$2:$B$449,2,)))</f>
        <v/>
      </c>
    </row>
    <row r="190" spans="1:29" ht="15.75" x14ac:dyDescent="0.25">
      <c r="A190" s="14"/>
      <c r="B190" s="10"/>
      <c r="C190" s="10"/>
      <c r="D190" s="13"/>
      <c r="E190" s="13"/>
      <c r="F190" s="13"/>
      <c r="G190" s="13"/>
      <c r="H190" s="13"/>
      <c r="I190" s="13"/>
      <c r="J190" s="13"/>
      <c r="K190" s="13"/>
      <c r="L190" s="13"/>
      <c r="M190" s="12" t="str">
        <f t="shared" si="7"/>
        <v xml:space="preserve"> </v>
      </c>
      <c r="N190" s="14"/>
      <c r="O190" s="12" t="str">
        <f t="shared" si="6"/>
        <v>Achtung: komische SN</v>
      </c>
      <c r="P190" s="13"/>
      <c r="R190" s="5" t="str">
        <f t="shared" si="8"/>
        <v>Achtung: komische SN</v>
      </c>
      <c r="S190" t="e">
        <f>VLOOKUP(R190,'Hardware-Hash_original'!$A$2:$C$450,2,FALSE)</f>
        <v>#N/A</v>
      </c>
      <c r="T190" t="e">
        <f>VLOOKUP(R190,'Hardware-Hash_original'!$A$2:$C$450,3,FALSE)</f>
        <v>#N/A</v>
      </c>
      <c r="U190" s="18"/>
      <c r="V190" s="18"/>
      <c r="AC190" s="17" t="str">
        <f>IF(A190="","",(VLOOKUP(A190,Gerätezuweisungen!$A$2:$B$449,2,)))</f>
        <v/>
      </c>
    </row>
    <row r="191" spans="1:29" ht="15.75" x14ac:dyDescent="0.25">
      <c r="A191" s="14"/>
      <c r="B191" s="10"/>
      <c r="C191" s="10"/>
      <c r="D191" s="13"/>
      <c r="E191" s="13"/>
      <c r="F191" s="13"/>
      <c r="G191" s="13"/>
      <c r="H191" s="13"/>
      <c r="I191" s="13"/>
      <c r="J191" s="13"/>
      <c r="K191" s="13"/>
      <c r="L191" s="13"/>
      <c r="M191" s="12" t="str">
        <f t="shared" si="7"/>
        <v xml:space="preserve"> </v>
      </c>
      <c r="N191" s="14"/>
      <c r="O191" s="12" t="str">
        <f t="shared" si="6"/>
        <v>Achtung: komische SN</v>
      </c>
      <c r="P191" s="13"/>
      <c r="R191" s="5" t="str">
        <f t="shared" si="8"/>
        <v>Achtung: komische SN</v>
      </c>
      <c r="S191" t="e">
        <f>VLOOKUP(R191,'Hardware-Hash_original'!$A$2:$C$450,2,FALSE)</f>
        <v>#N/A</v>
      </c>
      <c r="T191" t="e">
        <f>VLOOKUP(R191,'Hardware-Hash_original'!$A$2:$C$450,3,FALSE)</f>
        <v>#N/A</v>
      </c>
      <c r="U191" s="18"/>
      <c r="V191" s="18"/>
      <c r="AC191" s="17" t="str">
        <f>IF(A191="","",(VLOOKUP(A191,Gerätezuweisungen!$A$2:$B$449,2,)))</f>
        <v/>
      </c>
    </row>
    <row r="192" spans="1:29" ht="15.75" x14ac:dyDescent="0.25">
      <c r="A192" s="14"/>
      <c r="B192" s="10"/>
      <c r="C192" s="10"/>
      <c r="D192" s="13"/>
      <c r="E192" s="13"/>
      <c r="F192" s="13"/>
      <c r="G192" s="13"/>
      <c r="H192" s="13"/>
      <c r="I192" s="13"/>
      <c r="J192" s="13"/>
      <c r="K192" s="13"/>
      <c r="L192" s="13"/>
      <c r="M192" s="12" t="str">
        <f t="shared" si="7"/>
        <v xml:space="preserve"> </v>
      </c>
      <c r="N192" s="14"/>
      <c r="O192" s="12" t="str">
        <f t="shared" si="6"/>
        <v>Achtung: komische SN</v>
      </c>
      <c r="P192" s="13"/>
      <c r="R192" s="5" t="str">
        <f t="shared" si="8"/>
        <v>Achtung: komische SN</v>
      </c>
      <c r="S192" t="e">
        <f>VLOOKUP(R192,'Hardware-Hash_original'!$A$2:$C$450,2,FALSE)</f>
        <v>#N/A</v>
      </c>
      <c r="T192" t="e">
        <f>VLOOKUP(R192,'Hardware-Hash_original'!$A$2:$C$450,3,FALSE)</f>
        <v>#N/A</v>
      </c>
      <c r="U192" s="18"/>
      <c r="V192" s="18"/>
      <c r="AC192" s="17" t="str">
        <f>IF(A192="","",(VLOOKUP(A192,Gerätezuweisungen!$A$2:$B$449,2,)))</f>
        <v/>
      </c>
    </row>
    <row r="193" spans="1:29" ht="15.75" x14ac:dyDescent="0.25">
      <c r="A193" s="14"/>
      <c r="B193" s="10"/>
      <c r="C193" s="10"/>
      <c r="D193" s="13"/>
      <c r="E193" s="13"/>
      <c r="F193" s="13"/>
      <c r="G193" s="13"/>
      <c r="H193" s="13"/>
      <c r="I193" s="13"/>
      <c r="J193" s="13"/>
      <c r="K193" s="13"/>
      <c r="L193" s="13"/>
      <c r="M193" s="12" t="str">
        <f t="shared" si="7"/>
        <v xml:space="preserve"> </v>
      </c>
      <c r="N193" s="14"/>
      <c r="O193" s="12" t="str">
        <f t="shared" ref="O193:O249" si="9">R193</f>
        <v>Achtung: komische SN</v>
      </c>
      <c r="P193" s="13"/>
      <c r="R193" s="5" t="str">
        <f t="shared" si="8"/>
        <v>Achtung: komische SN</v>
      </c>
      <c r="S193" t="e">
        <f>VLOOKUP(R193,'Hardware-Hash_original'!$A$2:$C$450,2,FALSE)</f>
        <v>#N/A</v>
      </c>
      <c r="T193" t="e">
        <f>VLOOKUP(R193,'Hardware-Hash_original'!$A$2:$C$450,3,FALSE)</f>
        <v>#N/A</v>
      </c>
      <c r="U193" s="18"/>
      <c r="V193" s="18"/>
      <c r="AC193" s="17" t="str">
        <f>IF(A193="","",(VLOOKUP(A193,Gerätezuweisungen!$A$2:$B$449,2,)))</f>
        <v/>
      </c>
    </row>
    <row r="194" spans="1:29" ht="15.75" x14ac:dyDescent="0.25">
      <c r="A194" s="14"/>
      <c r="B194" s="10"/>
      <c r="C194" s="10"/>
      <c r="D194" s="13"/>
      <c r="E194" s="13"/>
      <c r="F194" s="13"/>
      <c r="G194" s="13"/>
      <c r="H194" s="13"/>
      <c r="I194" s="13"/>
      <c r="J194" s="13"/>
      <c r="K194" s="13"/>
      <c r="L194" s="13"/>
      <c r="M194" s="12" t="str">
        <f t="shared" ref="M194:M249" si="10">CONCATENATE(B194," ",C194)</f>
        <v xml:space="preserve"> </v>
      </c>
      <c r="N194" s="14"/>
      <c r="O194" s="12" t="str">
        <f t="shared" si="9"/>
        <v>Achtung: komische SN</v>
      </c>
      <c r="P194" s="13"/>
      <c r="R194" s="5" t="str">
        <f t="shared" ref="R194:R249" si="11">IF(LEN(AC194)=11,CONCATENATE("0",AC194),IF(LEN(AC194)=10,CONCATENATE("00",AC194),"Achtung: komische SN"))</f>
        <v>Achtung: komische SN</v>
      </c>
      <c r="S194" t="e">
        <f>VLOOKUP(R194,'Hardware-Hash_original'!$A$2:$C$450,2,FALSE)</f>
        <v>#N/A</v>
      </c>
      <c r="T194" t="e">
        <f>VLOOKUP(R194,'Hardware-Hash_original'!$A$2:$C$450,3,FALSE)</f>
        <v>#N/A</v>
      </c>
      <c r="U194" s="18"/>
      <c r="V194" s="18"/>
      <c r="AC194" s="17" t="str">
        <f>IF(A194="","",(VLOOKUP(A194,Gerätezuweisungen!$A$2:$B$449,2,)))</f>
        <v/>
      </c>
    </row>
    <row r="195" spans="1:29" ht="15.75" x14ac:dyDescent="0.25">
      <c r="A195" s="14"/>
      <c r="B195" s="10"/>
      <c r="C195" s="10"/>
      <c r="D195" s="13"/>
      <c r="E195" s="13"/>
      <c r="F195" s="13"/>
      <c r="G195" s="13"/>
      <c r="H195" s="13"/>
      <c r="I195" s="13"/>
      <c r="J195" s="13"/>
      <c r="K195" s="13"/>
      <c r="L195" s="13"/>
      <c r="M195" s="12" t="str">
        <f t="shared" si="10"/>
        <v xml:space="preserve"> </v>
      </c>
      <c r="N195" s="14"/>
      <c r="O195" s="12" t="str">
        <f t="shared" si="9"/>
        <v>Achtung: komische SN</v>
      </c>
      <c r="P195" s="13"/>
      <c r="R195" s="5" t="str">
        <f t="shared" si="11"/>
        <v>Achtung: komische SN</v>
      </c>
      <c r="S195" t="e">
        <f>VLOOKUP(R195,'Hardware-Hash_original'!$A$2:$C$450,2,FALSE)</f>
        <v>#N/A</v>
      </c>
      <c r="T195" t="e">
        <f>VLOOKUP(R195,'Hardware-Hash_original'!$A$2:$C$450,3,FALSE)</f>
        <v>#N/A</v>
      </c>
      <c r="U195" s="18"/>
      <c r="V195" s="18"/>
      <c r="AC195" s="17" t="str">
        <f>IF(A195="","",(VLOOKUP(A195,Gerätezuweisungen!$A$2:$B$449,2,)))</f>
        <v/>
      </c>
    </row>
    <row r="196" spans="1:29" ht="15.75" x14ac:dyDescent="0.25">
      <c r="A196" s="14"/>
      <c r="B196" s="10"/>
      <c r="C196" s="10"/>
      <c r="D196" s="13"/>
      <c r="E196" s="13"/>
      <c r="F196" s="13"/>
      <c r="G196" s="13"/>
      <c r="H196" s="13"/>
      <c r="I196" s="13"/>
      <c r="J196" s="13"/>
      <c r="K196" s="13"/>
      <c r="L196" s="13"/>
      <c r="M196" s="12" t="str">
        <f t="shared" si="10"/>
        <v xml:space="preserve"> </v>
      </c>
      <c r="N196" s="14"/>
      <c r="O196" s="12" t="str">
        <f t="shared" si="9"/>
        <v>Achtung: komische SN</v>
      </c>
      <c r="P196" s="13"/>
      <c r="R196" s="5" t="str">
        <f t="shared" si="11"/>
        <v>Achtung: komische SN</v>
      </c>
      <c r="S196" t="e">
        <f>VLOOKUP(R196,'Hardware-Hash_original'!$A$2:$C$450,2,FALSE)</f>
        <v>#N/A</v>
      </c>
      <c r="T196" t="e">
        <f>VLOOKUP(R196,'Hardware-Hash_original'!$A$2:$C$450,3,FALSE)</f>
        <v>#N/A</v>
      </c>
      <c r="U196" s="18"/>
      <c r="V196" s="18"/>
      <c r="AC196" s="17" t="str">
        <f>IF(A196="","",(VLOOKUP(A196,Gerätezuweisungen!$A$2:$B$449,2,)))</f>
        <v/>
      </c>
    </row>
    <row r="197" spans="1:29" ht="15.75" x14ac:dyDescent="0.25">
      <c r="A197" s="14"/>
      <c r="B197" s="10"/>
      <c r="C197" s="10"/>
      <c r="D197" s="13"/>
      <c r="E197" s="13"/>
      <c r="F197" s="13"/>
      <c r="G197" s="13"/>
      <c r="H197" s="13"/>
      <c r="I197" s="13"/>
      <c r="J197" s="13"/>
      <c r="K197" s="13"/>
      <c r="L197" s="13"/>
      <c r="M197" s="12" t="str">
        <f t="shared" si="10"/>
        <v xml:space="preserve"> </v>
      </c>
      <c r="N197" s="14"/>
      <c r="O197" s="12" t="str">
        <f t="shared" si="9"/>
        <v>Achtung: komische SN</v>
      </c>
      <c r="P197" s="13"/>
      <c r="R197" s="5" t="str">
        <f t="shared" si="11"/>
        <v>Achtung: komische SN</v>
      </c>
      <c r="S197" t="e">
        <f>VLOOKUP(R197,'Hardware-Hash_original'!$A$2:$C$450,2,FALSE)</f>
        <v>#N/A</v>
      </c>
      <c r="T197" t="e">
        <f>VLOOKUP(R197,'Hardware-Hash_original'!$A$2:$C$450,3,FALSE)</f>
        <v>#N/A</v>
      </c>
      <c r="U197" s="18"/>
      <c r="V197" s="18"/>
      <c r="AC197" s="17" t="str">
        <f>IF(A197="","",(VLOOKUP(A197,Gerätezuweisungen!$A$2:$B$449,2,)))</f>
        <v/>
      </c>
    </row>
    <row r="198" spans="1:29" ht="15.75" x14ac:dyDescent="0.25">
      <c r="A198" s="14"/>
      <c r="B198" s="10"/>
      <c r="C198" s="10"/>
      <c r="D198" s="13"/>
      <c r="E198" s="13"/>
      <c r="F198" s="13"/>
      <c r="G198" s="13"/>
      <c r="H198" s="13"/>
      <c r="I198" s="13"/>
      <c r="J198" s="13"/>
      <c r="K198" s="13"/>
      <c r="L198" s="13"/>
      <c r="M198" s="12" t="str">
        <f t="shared" si="10"/>
        <v xml:space="preserve"> </v>
      </c>
      <c r="N198" s="14"/>
      <c r="O198" s="12" t="str">
        <f t="shared" si="9"/>
        <v>Achtung: komische SN</v>
      </c>
      <c r="P198" s="13"/>
      <c r="R198" s="5" t="str">
        <f t="shared" si="11"/>
        <v>Achtung: komische SN</v>
      </c>
      <c r="S198" t="e">
        <f>VLOOKUP(R198,'Hardware-Hash_original'!$A$2:$C$450,2,FALSE)</f>
        <v>#N/A</v>
      </c>
      <c r="T198" t="e">
        <f>VLOOKUP(R198,'Hardware-Hash_original'!$A$2:$C$450,3,FALSE)</f>
        <v>#N/A</v>
      </c>
      <c r="U198" s="18"/>
      <c r="V198" s="18"/>
      <c r="AC198" s="17" t="str">
        <f>IF(A198="","",(VLOOKUP(A198,Gerätezuweisungen!$A$2:$B$449,2,)))</f>
        <v/>
      </c>
    </row>
    <row r="199" spans="1:29" ht="15.75" x14ac:dyDescent="0.25">
      <c r="A199" s="14"/>
      <c r="B199" s="10"/>
      <c r="C199" s="10"/>
      <c r="D199" s="13"/>
      <c r="E199" s="13"/>
      <c r="F199" s="13"/>
      <c r="G199" s="13"/>
      <c r="H199" s="13"/>
      <c r="I199" s="13"/>
      <c r="J199" s="13"/>
      <c r="K199" s="13"/>
      <c r="L199" s="13"/>
      <c r="M199" s="12" t="str">
        <f t="shared" si="10"/>
        <v xml:space="preserve"> </v>
      </c>
      <c r="N199" s="14"/>
      <c r="O199" s="12" t="str">
        <f t="shared" si="9"/>
        <v>Achtung: komische SN</v>
      </c>
      <c r="P199" s="13"/>
      <c r="R199" s="5" t="str">
        <f t="shared" si="11"/>
        <v>Achtung: komische SN</v>
      </c>
      <c r="S199" t="e">
        <f>VLOOKUP(R199,'Hardware-Hash_original'!$A$2:$C$450,2,FALSE)</f>
        <v>#N/A</v>
      </c>
      <c r="T199" t="e">
        <f>VLOOKUP(R199,'Hardware-Hash_original'!$A$2:$C$450,3,FALSE)</f>
        <v>#N/A</v>
      </c>
      <c r="U199" s="18"/>
      <c r="V199" s="18"/>
      <c r="AC199" s="17" t="str">
        <f>IF(A199="","",(VLOOKUP(A199,Gerätezuweisungen!$A$2:$B$449,2,)))</f>
        <v/>
      </c>
    </row>
    <row r="200" spans="1:29" ht="15.75" x14ac:dyDescent="0.25">
      <c r="A200" s="14"/>
      <c r="B200" s="10"/>
      <c r="C200" s="10"/>
      <c r="D200" s="13"/>
      <c r="E200" s="13"/>
      <c r="F200" s="13"/>
      <c r="G200" s="13"/>
      <c r="H200" s="13"/>
      <c r="I200" s="13"/>
      <c r="J200" s="13"/>
      <c r="K200" s="13"/>
      <c r="L200" s="13"/>
      <c r="M200" s="12" t="str">
        <f t="shared" si="10"/>
        <v xml:space="preserve"> </v>
      </c>
      <c r="N200" s="14"/>
      <c r="O200" s="12" t="str">
        <f t="shared" si="9"/>
        <v>Achtung: komische SN</v>
      </c>
      <c r="P200" s="13"/>
      <c r="R200" s="5" t="str">
        <f t="shared" si="11"/>
        <v>Achtung: komische SN</v>
      </c>
      <c r="S200" t="e">
        <f>VLOOKUP(R200,'Hardware-Hash_original'!$A$2:$C$450,2,FALSE)</f>
        <v>#N/A</v>
      </c>
      <c r="T200" t="e">
        <f>VLOOKUP(R200,'Hardware-Hash_original'!$A$2:$C$450,3,FALSE)</f>
        <v>#N/A</v>
      </c>
      <c r="U200" s="18"/>
      <c r="V200" s="18"/>
      <c r="AC200" s="17" t="str">
        <f>IF(A200="","",(VLOOKUP(A200,Gerätezuweisungen!$A$2:$B$449,2,)))</f>
        <v/>
      </c>
    </row>
    <row r="201" spans="1:29" ht="15.75" x14ac:dyDescent="0.25">
      <c r="A201" s="14"/>
      <c r="B201" s="10"/>
      <c r="C201" s="10"/>
      <c r="D201" s="13"/>
      <c r="E201" s="13"/>
      <c r="F201" s="13"/>
      <c r="G201" s="13"/>
      <c r="H201" s="13"/>
      <c r="I201" s="13"/>
      <c r="J201" s="13"/>
      <c r="K201" s="13"/>
      <c r="L201" s="13"/>
      <c r="M201" s="12" t="str">
        <f t="shared" si="10"/>
        <v xml:space="preserve"> </v>
      </c>
      <c r="N201" s="14"/>
      <c r="O201" s="12" t="str">
        <f t="shared" si="9"/>
        <v>Achtung: komische SN</v>
      </c>
      <c r="P201" s="13"/>
      <c r="R201" s="5" t="str">
        <f t="shared" si="11"/>
        <v>Achtung: komische SN</v>
      </c>
      <c r="S201" t="e">
        <f>VLOOKUP(R201,'Hardware-Hash_original'!$A$2:$C$450,2,FALSE)</f>
        <v>#N/A</v>
      </c>
      <c r="T201" t="e">
        <f>VLOOKUP(R201,'Hardware-Hash_original'!$A$2:$C$450,3,FALSE)</f>
        <v>#N/A</v>
      </c>
      <c r="U201" s="18"/>
      <c r="V201" s="18"/>
      <c r="AC201" s="17" t="str">
        <f>IF(A201="","",(VLOOKUP(A201,Gerätezuweisungen!$A$2:$B$449,2,)))</f>
        <v/>
      </c>
    </row>
    <row r="202" spans="1:29" ht="15.75" x14ac:dyDescent="0.25">
      <c r="A202" s="14"/>
      <c r="B202" s="10"/>
      <c r="C202" s="10"/>
      <c r="D202" s="13"/>
      <c r="E202" s="13"/>
      <c r="F202" s="13"/>
      <c r="G202" s="13"/>
      <c r="H202" s="13"/>
      <c r="I202" s="13"/>
      <c r="J202" s="13"/>
      <c r="K202" s="13"/>
      <c r="L202" s="13"/>
      <c r="M202" s="12" t="str">
        <f t="shared" si="10"/>
        <v xml:space="preserve"> </v>
      </c>
      <c r="N202" s="14"/>
      <c r="O202" s="12" t="str">
        <f t="shared" si="9"/>
        <v>Achtung: komische SN</v>
      </c>
      <c r="P202" s="13"/>
      <c r="R202" s="5" t="str">
        <f t="shared" si="11"/>
        <v>Achtung: komische SN</v>
      </c>
      <c r="S202" t="e">
        <f>VLOOKUP(R202,'Hardware-Hash_original'!$A$2:$C$450,2,FALSE)</f>
        <v>#N/A</v>
      </c>
      <c r="T202" t="e">
        <f>VLOOKUP(R202,'Hardware-Hash_original'!$A$2:$C$450,3,FALSE)</f>
        <v>#N/A</v>
      </c>
      <c r="U202" s="18"/>
      <c r="V202" s="18"/>
      <c r="AC202" s="17" t="str">
        <f>IF(A202="","",(VLOOKUP(A202,Gerätezuweisungen!$A$2:$B$449,2,)))</f>
        <v/>
      </c>
    </row>
    <row r="203" spans="1:29" ht="15.75" x14ac:dyDescent="0.25">
      <c r="A203" s="14"/>
      <c r="B203" s="10"/>
      <c r="C203" s="10"/>
      <c r="D203" s="13"/>
      <c r="E203" s="13"/>
      <c r="F203" s="13"/>
      <c r="G203" s="13"/>
      <c r="H203" s="13"/>
      <c r="I203" s="13"/>
      <c r="J203" s="13"/>
      <c r="K203" s="13"/>
      <c r="L203" s="13"/>
      <c r="M203" s="12" t="str">
        <f t="shared" si="10"/>
        <v xml:space="preserve"> </v>
      </c>
      <c r="N203" s="14"/>
      <c r="O203" s="12" t="str">
        <f t="shared" si="9"/>
        <v>Achtung: komische SN</v>
      </c>
      <c r="P203" s="13"/>
      <c r="R203" s="5" t="str">
        <f t="shared" si="11"/>
        <v>Achtung: komische SN</v>
      </c>
      <c r="S203" t="e">
        <f>VLOOKUP(R203,'Hardware-Hash_original'!$A$2:$C$450,2,FALSE)</f>
        <v>#N/A</v>
      </c>
      <c r="T203" t="e">
        <f>VLOOKUP(R203,'Hardware-Hash_original'!$A$2:$C$450,3,FALSE)</f>
        <v>#N/A</v>
      </c>
      <c r="U203" s="18"/>
      <c r="V203" s="18"/>
      <c r="AC203" s="17" t="str">
        <f>IF(A203="","",(VLOOKUP(A203,Gerätezuweisungen!$A$2:$B$449,2,)))</f>
        <v/>
      </c>
    </row>
    <row r="204" spans="1:29" ht="15.75" x14ac:dyDescent="0.25">
      <c r="A204" s="14"/>
      <c r="B204" s="10"/>
      <c r="C204" s="10"/>
      <c r="D204" s="13"/>
      <c r="E204" s="13"/>
      <c r="F204" s="13"/>
      <c r="G204" s="13"/>
      <c r="H204" s="13"/>
      <c r="I204" s="13"/>
      <c r="J204" s="13"/>
      <c r="K204" s="13"/>
      <c r="L204" s="13"/>
      <c r="M204" s="12" t="str">
        <f t="shared" si="10"/>
        <v xml:space="preserve"> </v>
      </c>
      <c r="N204" s="14"/>
      <c r="O204" s="12" t="str">
        <f t="shared" si="9"/>
        <v>Achtung: komische SN</v>
      </c>
      <c r="P204" s="13"/>
      <c r="R204" s="5" t="str">
        <f t="shared" si="11"/>
        <v>Achtung: komische SN</v>
      </c>
      <c r="S204" t="e">
        <f>VLOOKUP(R204,'Hardware-Hash_original'!$A$2:$C$450,2,FALSE)</f>
        <v>#N/A</v>
      </c>
      <c r="T204" t="e">
        <f>VLOOKUP(R204,'Hardware-Hash_original'!$A$2:$C$450,3,FALSE)</f>
        <v>#N/A</v>
      </c>
      <c r="U204" s="18"/>
      <c r="V204" s="18"/>
      <c r="AC204" s="17" t="str">
        <f>IF(A204="","",(VLOOKUP(A204,Gerätezuweisungen!$A$2:$B$449,2,)))</f>
        <v/>
      </c>
    </row>
    <row r="205" spans="1:29" ht="15.75" x14ac:dyDescent="0.25">
      <c r="A205" s="14"/>
      <c r="B205" s="10"/>
      <c r="C205" s="10"/>
      <c r="D205" s="13"/>
      <c r="E205" s="13"/>
      <c r="F205" s="13"/>
      <c r="G205" s="13"/>
      <c r="H205" s="13"/>
      <c r="I205" s="13"/>
      <c r="J205" s="13"/>
      <c r="K205" s="13"/>
      <c r="L205" s="13"/>
      <c r="M205" s="12" t="str">
        <f t="shared" si="10"/>
        <v xml:space="preserve"> </v>
      </c>
      <c r="N205" s="14"/>
      <c r="O205" s="12" t="str">
        <f t="shared" si="9"/>
        <v>Achtung: komische SN</v>
      </c>
      <c r="P205" s="13"/>
      <c r="R205" s="5" t="str">
        <f t="shared" si="11"/>
        <v>Achtung: komische SN</v>
      </c>
      <c r="S205" t="e">
        <f>VLOOKUP(R205,'Hardware-Hash_original'!$A$2:$C$450,2,FALSE)</f>
        <v>#N/A</v>
      </c>
      <c r="T205" t="e">
        <f>VLOOKUP(R205,'Hardware-Hash_original'!$A$2:$C$450,3,FALSE)</f>
        <v>#N/A</v>
      </c>
      <c r="U205" s="18"/>
      <c r="V205" s="18"/>
      <c r="AC205" s="17" t="str">
        <f>IF(A205="","",(VLOOKUP(A205,Gerätezuweisungen!$A$2:$B$449,2,)))</f>
        <v/>
      </c>
    </row>
    <row r="206" spans="1:29" ht="15.75" x14ac:dyDescent="0.25">
      <c r="A206" s="14"/>
      <c r="B206" s="10"/>
      <c r="C206" s="10"/>
      <c r="D206" s="13"/>
      <c r="E206" s="13"/>
      <c r="F206" s="13"/>
      <c r="G206" s="13"/>
      <c r="H206" s="13"/>
      <c r="I206" s="13"/>
      <c r="J206" s="13"/>
      <c r="K206" s="13"/>
      <c r="L206" s="13"/>
      <c r="M206" s="12" t="str">
        <f t="shared" si="10"/>
        <v xml:space="preserve"> </v>
      </c>
      <c r="N206" s="14"/>
      <c r="O206" s="12" t="str">
        <f t="shared" si="9"/>
        <v>Achtung: komische SN</v>
      </c>
      <c r="P206" s="13"/>
      <c r="R206" s="5" t="str">
        <f t="shared" si="11"/>
        <v>Achtung: komische SN</v>
      </c>
      <c r="S206" t="e">
        <f>VLOOKUP(R206,'Hardware-Hash_original'!$A$2:$C$450,2,FALSE)</f>
        <v>#N/A</v>
      </c>
      <c r="T206" t="e">
        <f>VLOOKUP(R206,'Hardware-Hash_original'!$A$2:$C$450,3,FALSE)</f>
        <v>#N/A</v>
      </c>
      <c r="U206" s="18"/>
      <c r="V206" s="18"/>
      <c r="AC206" s="17" t="str">
        <f>IF(A206="","",(VLOOKUP(A206,Gerätezuweisungen!$A$2:$B$449,2,)))</f>
        <v/>
      </c>
    </row>
    <row r="207" spans="1:29" ht="15.75" x14ac:dyDescent="0.25">
      <c r="A207" s="14"/>
      <c r="B207" s="10"/>
      <c r="C207" s="10"/>
      <c r="D207" s="13"/>
      <c r="E207" s="13"/>
      <c r="F207" s="13"/>
      <c r="G207" s="13"/>
      <c r="H207" s="13"/>
      <c r="I207" s="13"/>
      <c r="J207" s="13"/>
      <c r="K207" s="13"/>
      <c r="L207" s="13"/>
      <c r="M207" s="12" t="str">
        <f t="shared" si="10"/>
        <v xml:space="preserve"> </v>
      </c>
      <c r="N207" s="14"/>
      <c r="O207" s="12" t="str">
        <f t="shared" si="9"/>
        <v>Achtung: komische SN</v>
      </c>
      <c r="P207" s="13"/>
      <c r="R207" s="5" t="str">
        <f t="shared" si="11"/>
        <v>Achtung: komische SN</v>
      </c>
      <c r="S207" t="e">
        <f>VLOOKUP(R207,'Hardware-Hash_original'!$A$2:$C$450,2,FALSE)</f>
        <v>#N/A</v>
      </c>
      <c r="T207" t="e">
        <f>VLOOKUP(R207,'Hardware-Hash_original'!$A$2:$C$450,3,FALSE)</f>
        <v>#N/A</v>
      </c>
      <c r="U207" s="18"/>
      <c r="V207" s="18"/>
      <c r="AC207" s="17" t="str">
        <f>IF(A207="","",(VLOOKUP(A207,Gerätezuweisungen!$A$2:$B$449,2,)))</f>
        <v/>
      </c>
    </row>
    <row r="208" spans="1:29" ht="15.75" x14ac:dyDescent="0.25">
      <c r="A208" s="14"/>
      <c r="B208" s="10"/>
      <c r="C208" s="10"/>
      <c r="D208" s="13"/>
      <c r="E208" s="13"/>
      <c r="F208" s="13"/>
      <c r="G208" s="13"/>
      <c r="H208" s="13"/>
      <c r="I208" s="13"/>
      <c r="J208" s="13"/>
      <c r="K208" s="13"/>
      <c r="L208" s="13"/>
      <c r="M208" s="12" t="str">
        <f t="shared" si="10"/>
        <v xml:space="preserve"> </v>
      </c>
      <c r="N208" s="14"/>
      <c r="O208" s="12" t="str">
        <f t="shared" si="9"/>
        <v>Achtung: komische SN</v>
      </c>
      <c r="P208" s="13"/>
      <c r="R208" s="5" t="str">
        <f t="shared" si="11"/>
        <v>Achtung: komische SN</v>
      </c>
      <c r="S208" t="e">
        <f>VLOOKUP(R208,'Hardware-Hash_original'!$A$2:$C$450,2,FALSE)</f>
        <v>#N/A</v>
      </c>
      <c r="T208" t="e">
        <f>VLOOKUP(R208,'Hardware-Hash_original'!$A$2:$C$450,3,FALSE)</f>
        <v>#N/A</v>
      </c>
      <c r="U208" s="18"/>
      <c r="V208" s="18"/>
      <c r="AC208" s="17" t="str">
        <f>IF(A208="","",(VLOOKUP(A208,Gerätezuweisungen!$A$2:$B$449,2,)))</f>
        <v/>
      </c>
    </row>
    <row r="209" spans="1:29" ht="15.75" x14ac:dyDescent="0.25">
      <c r="A209" s="14"/>
      <c r="B209" s="10"/>
      <c r="C209" s="10"/>
      <c r="D209" s="13"/>
      <c r="E209" s="13"/>
      <c r="F209" s="13"/>
      <c r="G209" s="13"/>
      <c r="H209" s="13"/>
      <c r="I209" s="13"/>
      <c r="J209" s="13"/>
      <c r="K209" s="13"/>
      <c r="L209" s="13"/>
      <c r="M209" s="12" t="str">
        <f t="shared" si="10"/>
        <v xml:space="preserve"> </v>
      </c>
      <c r="N209" s="14"/>
      <c r="O209" s="12" t="str">
        <f t="shared" si="9"/>
        <v>Achtung: komische SN</v>
      </c>
      <c r="P209" s="13"/>
      <c r="R209" s="5" t="str">
        <f t="shared" si="11"/>
        <v>Achtung: komische SN</v>
      </c>
      <c r="S209" t="e">
        <f>VLOOKUP(R209,'Hardware-Hash_original'!$A$2:$C$450,2,FALSE)</f>
        <v>#N/A</v>
      </c>
      <c r="T209" t="e">
        <f>VLOOKUP(R209,'Hardware-Hash_original'!$A$2:$C$450,3,FALSE)</f>
        <v>#N/A</v>
      </c>
      <c r="U209" s="18"/>
      <c r="V209" s="18"/>
      <c r="AC209" s="17" t="str">
        <f>IF(A209="","",(VLOOKUP(A209,Gerätezuweisungen!$A$2:$B$449,2,)))</f>
        <v/>
      </c>
    </row>
    <row r="210" spans="1:29" ht="15.75" x14ac:dyDescent="0.25">
      <c r="A210" s="14"/>
      <c r="B210" s="10"/>
      <c r="C210" s="10"/>
      <c r="D210" s="13"/>
      <c r="E210" s="13"/>
      <c r="F210" s="13"/>
      <c r="G210" s="13"/>
      <c r="H210" s="13"/>
      <c r="I210" s="13"/>
      <c r="J210" s="13"/>
      <c r="K210" s="13"/>
      <c r="L210" s="13"/>
      <c r="M210" s="12" t="str">
        <f t="shared" si="10"/>
        <v xml:space="preserve"> </v>
      </c>
      <c r="N210" s="14"/>
      <c r="O210" s="12" t="str">
        <f t="shared" si="9"/>
        <v>Achtung: komische SN</v>
      </c>
      <c r="P210" s="13"/>
      <c r="R210" s="5" t="str">
        <f t="shared" si="11"/>
        <v>Achtung: komische SN</v>
      </c>
      <c r="S210" t="e">
        <f>VLOOKUP(R210,'Hardware-Hash_original'!$A$2:$C$450,2,FALSE)</f>
        <v>#N/A</v>
      </c>
      <c r="T210" t="e">
        <f>VLOOKUP(R210,'Hardware-Hash_original'!$A$2:$C$450,3,FALSE)</f>
        <v>#N/A</v>
      </c>
      <c r="U210" s="18"/>
      <c r="V210" s="18"/>
      <c r="AC210" s="17" t="str">
        <f>IF(A210="","",(VLOOKUP(A210,Gerätezuweisungen!$A$2:$B$449,2,)))</f>
        <v/>
      </c>
    </row>
    <row r="211" spans="1:29" ht="15.75" x14ac:dyDescent="0.25">
      <c r="A211" s="14"/>
      <c r="B211" s="10"/>
      <c r="C211" s="10"/>
      <c r="D211" s="13"/>
      <c r="E211" s="13"/>
      <c r="F211" s="13"/>
      <c r="G211" s="13"/>
      <c r="H211" s="13"/>
      <c r="I211" s="13"/>
      <c r="J211" s="13"/>
      <c r="K211" s="13"/>
      <c r="L211" s="13"/>
      <c r="M211" s="12" t="str">
        <f t="shared" si="10"/>
        <v xml:space="preserve"> </v>
      </c>
      <c r="N211" s="14"/>
      <c r="O211" s="12" t="str">
        <f t="shared" si="9"/>
        <v>Achtung: komische SN</v>
      </c>
      <c r="P211" s="13"/>
      <c r="R211" s="5" t="str">
        <f t="shared" si="11"/>
        <v>Achtung: komische SN</v>
      </c>
      <c r="S211" t="e">
        <f>VLOOKUP(R211,'Hardware-Hash_original'!$A$2:$C$450,2,FALSE)</f>
        <v>#N/A</v>
      </c>
      <c r="T211" t="e">
        <f>VLOOKUP(R211,'Hardware-Hash_original'!$A$2:$C$450,3,FALSE)</f>
        <v>#N/A</v>
      </c>
      <c r="U211" s="18"/>
      <c r="V211" s="18"/>
      <c r="AC211" s="17" t="str">
        <f>IF(A211="","",(VLOOKUP(A211,Gerätezuweisungen!$A$2:$B$449,2,)))</f>
        <v/>
      </c>
    </row>
    <row r="212" spans="1:29" ht="15.75" x14ac:dyDescent="0.25">
      <c r="A212" s="14"/>
      <c r="B212" s="10"/>
      <c r="C212" s="10"/>
      <c r="D212" s="13"/>
      <c r="E212" s="13"/>
      <c r="F212" s="13"/>
      <c r="G212" s="13"/>
      <c r="H212" s="13"/>
      <c r="I212" s="13"/>
      <c r="J212" s="13"/>
      <c r="K212" s="13"/>
      <c r="L212" s="13"/>
      <c r="M212" s="12" t="str">
        <f t="shared" si="10"/>
        <v xml:space="preserve"> </v>
      </c>
      <c r="N212" s="14"/>
      <c r="O212" s="12" t="str">
        <f t="shared" si="9"/>
        <v>Achtung: komische SN</v>
      </c>
      <c r="P212" s="13"/>
      <c r="R212" s="5" t="str">
        <f t="shared" si="11"/>
        <v>Achtung: komische SN</v>
      </c>
      <c r="S212" t="e">
        <f>VLOOKUP(R212,'Hardware-Hash_original'!$A$2:$C$450,2,FALSE)</f>
        <v>#N/A</v>
      </c>
      <c r="T212" t="e">
        <f>VLOOKUP(R212,'Hardware-Hash_original'!$A$2:$C$450,3,FALSE)</f>
        <v>#N/A</v>
      </c>
      <c r="U212" s="18"/>
      <c r="V212" s="18"/>
      <c r="AC212" s="17" t="str">
        <f>IF(A212="","",(VLOOKUP(A212,Gerätezuweisungen!$A$2:$B$449,2,)))</f>
        <v/>
      </c>
    </row>
    <row r="213" spans="1:29" ht="15.75" x14ac:dyDescent="0.25">
      <c r="A213" s="14"/>
      <c r="B213" s="10"/>
      <c r="C213" s="10"/>
      <c r="D213" s="13"/>
      <c r="E213" s="13"/>
      <c r="F213" s="13"/>
      <c r="G213" s="13"/>
      <c r="H213" s="13"/>
      <c r="I213" s="13"/>
      <c r="J213" s="13"/>
      <c r="K213" s="13"/>
      <c r="L213" s="13"/>
      <c r="M213" s="12" t="str">
        <f t="shared" si="10"/>
        <v xml:space="preserve"> </v>
      </c>
      <c r="N213" s="14"/>
      <c r="O213" s="12" t="str">
        <f t="shared" si="9"/>
        <v>Achtung: komische SN</v>
      </c>
      <c r="P213" s="13"/>
      <c r="R213" s="5" t="str">
        <f t="shared" si="11"/>
        <v>Achtung: komische SN</v>
      </c>
      <c r="S213" t="e">
        <f>VLOOKUP(R213,'Hardware-Hash_original'!$A$2:$C$450,2,FALSE)</f>
        <v>#N/A</v>
      </c>
      <c r="T213" t="e">
        <f>VLOOKUP(R213,'Hardware-Hash_original'!$A$2:$C$450,3,FALSE)</f>
        <v>#N/A</v>
      </c>
      <c r="U213" s="18"/>
      <c r="V213" s="18"/>
      <c r="AC213" s="17" t="str">
        <f>IF(A213="","",(VLOOKUP(A213,Gerätezuweisungen!$A$2:$B$449,2,)))</f>
        <v/>
      </c>
    </row>
    <row r="214" spans="1:29" ht="15.75" x14ac:dyDescent="0.25">
      <c r="A214" s="14"/>
      <c r="B214" s="10"/>
      <c r="C214" s="10"/>
      <c r="D214" s="13"/>
      <c r="E214" s="13"/>
      <c r="F214" s="13"/>
      <c r="G214" s="13"/>
      <c r="H214" s="13"/>
      <c r="I214" s="13"/>
      <c r="J214" s="13"/>
      <c r="K214" s="13"/>
      <c r="L214" s="13"/>
      <c r="M214" s="12" t="str">
        <f t="shared" si="10"/>
        <v xml:space="preserve"> </v>
      </c>
      <c r="N214" s="14"/>
      <c r="O214" s="12" t="str">
        <f t="shared" si="9"/>
        <v>Achtung: komische SN</v>
      </c>
      <c r="P214" s="13"/>
      <c r="R214" s="5" t="str">
        <f t="shared" si="11"/>
        <v>Achtung: komische SN</v>
      </c>
      <c r="S214" t="e">
        <f>VLOOKUP(R214,'Hardware-Hash_original'!$A$2:$C$450,2,FALSE)</f>
        <v>#N/A</v>
      </c>
      <c r="T214" t="e">
        <f>VLOOKUP(R214,'Hardware-Hash_original'!$A$2:$C$450,3,FALSE)</f>
        <v>#N/A</v>
      </c>
      <c r="U214" s="18"/>
      <c r="V214" s="18"/>
      <c r="AC214" s="17" t="str">
        <f>IF(A214="","",(VLOOKUP(A214,Gerätezuweisungen!$A$2:$B$449,2,)))</f>
        <v/>
      </c>
    </row>
    <row r="215" spans="1:29" ht="15.75" x14ac:dyDescent="0.25">
      <c r="A215" s="14"/>
      <c r="B215" s="10"/>
      <c r="C215" s="10"/>
      <c r="D215" s="13"/>
      <c r="E215" s="13"/>
      <c r="F215" s="13"/>
      <c r="G215" s="13"/>
      <c r="H215" s="13"/>
      <c r="I215" s="13"/>
      <c r="J215" s="13"/>
      <c r="K215" s="13"/>
      <c r="L215" s="13"/>
      <c r="M215" s="12" t="str">
        <f t="shared" si="10"/>
        <v xml:space="preserve"> </v>
      </c>
      <c r="N215" s="14"/>
      <c r="O215" s="12" t="str">
        <f t="shared" si="9"/>
        <v>Achtung: komische SN</v>
      </c>
      <c r="P215" s="13"/>
      <c r="R215" s="5" t="str">
        <f t="shared" si="11"/>
        <v>Achtung: komische SN</v>
      </c>
      <c r="S215" t="e">
        <f>VLOOKUP(R215,'Hardware-Hash_original'!$A$2:$C$450,2,FALSE)</f>
        <v>#N/A</v>
      </c>
      <c r="T215" t="e">
        <f>VLOOKUP(R215,'Hardware-Hash_original'!$A$2:$C$450,3,FALSE)</f>
        <v>#N/A</v>
      </c>
      <c r="U215" s="18"/>
      <c r="V215" s="18"/>
      <c r="AC215" s="17" t="str">
        <f>IF(A215="","",(VLOOKUP(A215,Gerätezuweisungen!$A$2:$B$449,2,)))</f>
        <v/>
      </c>
    </row>
    <row r="216" spans="1:29" ht="15.75" x14ac:dyDescent="0.25">
      <c r="A216" s="14"/>
      <c r="B216" s="10"/>
      <c r="C216" s="10"/>
      <c r="D216" s="13"/>
      <c r="E216" s="13"/>
      <c r="F216" s="13"/>
      <c r="G216" s="13"/>
      <c r="H216" s="13"/>
      <c r="I216" s="13"/>
      <c r="J216" s="13"/>
      <c r="K216" s="13"/>
      <c r="L216" s="13"/>
      <c r="M216" s="12" t="str">
        <f t="shared" si="10"/>
        <v xml:space="preserve"> </v>
      </c>
      <c r="N216" s="14"/>
      <c r="O216" s="12" t="str">
        <f t="shared" si="9"/>
        <v>Achtung: komische SN</v>
      </c>
      <c r="P216" s="13"/>
      <c r="R216" s="5" t="str">
        <f t="shared" si="11"/>
        <v>Achtung: komische SN</v>
      </c>
      <c r="S216" t="e">
        <f>VLOOKUP(R216,'Hardware-Hash_original'!$A$2:$C$450,2,FALSE)</f>
        <v>#N/A</v>
      </c>
      <c r="T216" t="e">
        <f>VLOOKUP(R216,'Hardware-Hash_original'!$A$2:$C$450,3,FALSE)</f>
        <v>#N/A</v>
      </c>
      <c r="U216" s="18"/>
      <c r="V216" s="18"/>
      <c r="AC216" s="17" t="str">
        <f>IF(A216="","",(VLOOKUP(A216,Gerätezuweisungen!$A$2:$B$449,2,)))</f>
        <v/>
      </c>
    </row>
    <row r="217" spans="1:29" ht="15.75" x14ac:dyDescent="0.25">
      <c r="A217" s="14"/>
      <c r="B217" s="10"/>
      <c r="C217" s="10"/>
      <c r="D217" s="13"/>
      <c r="E217" s="13"/>
      <c r="F217" s="13"/>
      <c r="G217" s="13"/>
      <c r="H217" s="13"/>
      <c r="I217" s="13"/>
      <c r="J217" s="13"/>
      <c r="K217" s="13"/>
      <c r="L217" s="13"/>
      <c r="M217" s="12" t="str">
        <f t="shared" si="10"/>
        <v xml:space="preserve"> </v>
      </c>
      <c r="N217" s="14"/>
      <c r="O217" s="12" t="str">
        <f t="shared" si="9"/>
        <v>Achtung: komische SN</v>
      </c>
      <c r="P217" s="13"/>
      <c r="R217" s="5" t="str">
        <f t="shared" si="11"/>
        <v>Achtung: komische SN</v>
      </c>
      <c r="S217" t="e">
        <f>VLOOKUP(R217,'Hardware-Hash_original'!$A$2:$C$450,2,FALSE)</f>
        <v>#N/A</v>
      </c>
      <c r="T217" t="e">
        <f>VLOOKUP(R217,'Hardware-Hash_original'!$A$2:$C$450,3,FALSE)</f>
        <v>#N/A</v>
      </c>
      <c r="U217" s="18"/>
      <c r="V217" s="18"/>
      <c r="AC217" s="17" t="str">
        <f>IF(A217="","",(VLOOKUP(A217,Gerätezuweisungen!$A$2:$B$449,2,)))</f>
        <v/>
      </c>
    </row>
    <row r="218" spans="1:29" ht="15.75" x14ac:dyDescent="0.25">
      <c r="A218" s="14"/>
      <c r="B218" s="10"/>
      <c r="C218" s="10"/>
      <c r="D218" s="13"/>
      <c r="E218" s="13"/>
      <c r="F218" s="13"/>
      <c r="G218" s="13"/>
      <c r="H218" s="13"/>
      <c r="I218" s="13"/>
      <c r="J218" s="13"/>
      <c r="K218" s="13"/>
      <c r="L218" s="13"/>
      <c r="M218" s="12" t="str">
        <f t="shared" si="10"/>
        <v xml:space="preserve"> </v>
      </c>
      <c r="N218" s="14"/>
      <c r="O218" s="12" t="str">
        <f t="shared" si="9"/>
        <v>Achtung: komische SN</v>
      </c>
      <c r="P218" s="13"/>
      <c r="R218" s="5" t="str">
        <f t="shared" si="11"/>
        <v>Achtung: komische SN</v>
      </c>
      <c r="S218" t="e">
        <f>VLOOKUP(R218,'Hardware-Hash_original'!$A$2:$C$450,2,FALSE)</f>
        <v>#N/A</v>
      </c>
      <c r="T218" t="e">
        <f>VLOOKUP(R218,'Hardware-Hash_original'!$A$2:$C$450,3,FALSE)</f>
        <v>#N/A</v>
      </c>
      <c r="U218" s="18"/>
      <c r="V218" s="18"/>
      <c r="AC218" s="17" t="str">
        <f>IF(A218="","",(VLOOKUP(A218,Gerätezuweisungen!$A$2:$B$449,2,)))</f>
        <v/>
      </c>
    </row>
    <row r="219" spans="1:29" ht="15.75" x14ac:dyDescent="0.25">
      <c r="A219" s="14"/>
      <c r="B219" s="10"/>
      <c r="C219" s="10"/>
      <c r="D219" s="13"/>
      <c r="E219" s="13"/>
      <c r="F219" s="13"/>
      <c r="G219" s="13"/>
      <c r="H219" s="13"/>
      <c r="I219" s="13"/>
      <c r="J219" s="13"/>
      <c r="K219" s="13"/>
      <c r="L219" s="13"/>
      <c r="M219" s="12" t="str">
        <f t="shared" si="10"/>
        <v xml:space="preserve"> </v>
      </c>
      <c r="N219" s="14"/>
      <c r="O219" s="12" t="str">
        <f t="shared" si="9"/>
        <v>Achtung: komische SN</v>
      </c>
      <c r="P219" s="13"/>
      <c r="R219" s="5" t="str">
        <f t="shared" si="11"/>
        <v>Achtung: komische SN</v>
      </c>
      <c r="S219" t="e">
        <f>VLOOKUP(R219,'Hardware-Hash_original'!$A$2:$C$450,2,FALSE)</f>
        <v>#N/A</v>
      </c>
      <c r="T219" t="e">
        <f>VLOOKUP(R219,'Hardware-Hash_original'!$A$2:$C$450,3,FALSE)</f>
        <v>#N/A</v>
      </c>
      <c r="U219" s="18"/>
      <c r="V219" s="18"/>
      <c r="AC219" s="17" t="str">
        <f>IF(A219="","",(VLOOKUP(A219,Gerätezuweisungen!$A$2:$B$449,2,)))</f>
        <v/>
      </c>
    </row>
    <row r="220" spans="1:29" ht="15.75" x14ac:dyDescent="0.25">
      <c r="A220" s="14"/>
      <c r="B220" s="10"/>
      <c r="C220" s="10"/>
      <c r="D220" s="13"/>
      <c r="E220" s="13"/>
      <c r="F220" s="13"/>
      <c r="G220" s="13"/>
      <c r="H220" s="13"/>
      <c r="I220" s="13"/>
      <c r="J220" s="13"/>
      <c r="K220" s="13"/>
      <c r="L220" s="13"/>
      <c r="M220" s="12" t="str">
        <f t="shared" si="10"/>
        <v xml:space="preserve"> </v>
      </c>
      <c r="N220" s="14"/>
      <c r="O220" s="12" t="str">
        <f t="shared" si="9"/>
        <v>Achtung: komische SN</v>
      </c>
      <c r="P220" s="13"/>
      <c r="R220" s="5" t="str">
        <f t="shared" si="11"/>
        <v>Achtung: komische SN</v>
      </c>
      <c r="S220" t="e">
        <f>VLOOKUP(R220,'Hardware-Hash_original'!$A$2:$C$450,2,FALSE)</f>
        <v>#N/A</v>
      </c>
      <c r="T220" t="e">
        <f>VLOOKUP(R220,'Hardware-Hash_original'!$A$2:$C$450,3,FALSE)</f>
        <v>#N/A</v>
      </c>
      <c r="U220" s="18"/>
      <c r="V220" s="18"/>
      <c r="AC220" s="17" t="str">
        <f>IF(A220="","",(VLOOKUP(A220,Gerätezuweisungen!$A$2:$B$449,2,)))</f>
        <v/>
      </c>
    </row>
    <row r="221" spans="1:29" ht="15.75" x14ac:dyDescent="0.25">
      <c r="A221" s="14"/>
      <c r="B221" s="10"/>
      <c r="C221" s="10"/>
      <c r="D221" s="13"/>
      <c r="E221" s="13"/>
      <c r="F221" s="13"/>
      <c r="G221" s="13"/>
      <c r="H221" s="13"/>
      <c r="I221" s="13"/>
      <c r="J221" s="13"/>
      <c r="K221" s="13"/>
      <c r="L221" s="13"/>
      <c r="M221" s="12" t="str">
        <f t="shared" si="10"/>
        <v xml:space="preserve"> </v>
      </c>
      <c r="N221" s="14"/>
      <c r="O221" s="12" t="str">
        <f t="shared" si="9"/>
        <v>Achtung: komische SN</v>
      </c>
      <c r="P221" s="13"/>
      <c r="R221" s="5" t="str">
        <f t="shared" si="11"/>
        <v>Achtung: komische SN</v>
      </c>
      <c r="S221" t="e">
        <f>VLOOKUP(R221,'Hardware-Hash_original'!$A$2:$C$450,2,FALSE)</f>
        <v>#N/A</v>
      </c>
      <c r="T221" t="e">
        <f>VLOOKUP(R221,'Hardware-Hash_original'!$A$2:$C$450,3,FALSE)</f>
        <v>#N/A</v>
      </c>
      <c r="U221" s="18"/>
      <c r="V221" s="18"/>
      <c r="AC221" s="17" t="str">
        <f>IF(A221="","",(VLOOKUP(A221,Gerätezuweisungen!$A$2:$B$449,2,)))</f>
        <v/>
      </c>
    </row>
    <row r="222" spans="1:29" ht="15.75" x14ac:dyDescent="0.25">
      <c r="A222" s="14"/>
      <c r="B222" s="10"/>
      <c r="C222" s="10"/>
      <c r="D222" s="13"/>
      <c r="E222" s="13"/>
      <c r="F222" s="13"/>
      <c r="G222" s="13"/>
      <c r="H222" s="13"/>
      <c r="I222" s="13"/>
      <c r="J222" s="13"/>
      <c r="K222" s="13"/>
      <c r="L222" s="13"/>
      <c r="M222" s="12" t="str">
        <f t="shared" si="10"/>
        <v xml:space="preserve"> </v>
      </c>
      <c r="N222" s="14"/>
      <c r="O222" s="12" t="str">
        <f t="shared" si="9"/>
        <v>Achtung: komische SN</v>
      </c>
      <c r="P222" s="13"/>
      <c r="R222" s="5" t="str">
        <f t="shared" si="11"/>
        <v>Achtung: komische SN</v>
      </c>
      <c r="S222" t="e">
        <f>VLOOKUP(R222,'Hardware-Hash_original'!$A$2:$C$450,2,FALSE)</f>
        <v>#N/A</v>
      </c>
      <c r="T222" t="e">
        <f>VLOOKUP(R222,'Hardware-Hash_original'!$A$2:$C$450,3,FALSE)</f>
        <v>#N/A</v>
      </c>
      <c r="U222" s="18"/>
      <c r="V222" s="18"/>
      <c r="AC222" s="17" t="str">
        <f>IF(A222="","",(VLOOKUP(A222,Gerätezuweisungen!$A$2:$B$449,2,)))</f>
        <v/>
      </c>
    </row>
    <row r="223" spans="1:29" ht="15.75" x14ac:dyDescent="0.25">
      <c r="A223" s="14"/>
      <c r="B223" s="10"/>
      <c r="C223" s="10"/>
      <c r="D223" s="13"/>
      <c r="E223" s="13"/>
      <c r="F223" s="13"/>
      <c r="G223" s="13"/>
      <c r="H223" s="13"/>
      <c r="I223" s="13"/>
      <c r="J223" s="13"/>
      <c r="K223" s="13"/>
      <c r="L223" s="13"/>
      <c r="M223" s="12" t="str">
        <f t="shared" si="10"/>
        <v xml:space="preserve"> </v>
      </c>
      <c r="N223" s="14"/>
      <c r="O223" s="12" t="str">
        <f t="shared" si="9"/>
        <v>Achtung: komische SN</v>
      </c>
      <c r="P223" s="13"/>
      <c r="R223" s="5" t="str">
        <f t="shared" si="11"/>
        <v>Achtung: komische SN</v>
      </c>
      <c r="S223" t="e">
        <f>VLOOKUP(R223,'Hardware-Hash_original'!$A$2:$C$450,2,FALSE)</f>
        <v>#N/A</v>
      </c>
      <c r="T223" t="e">
        <f>VLOOKUP(R223,'Hardware-Hash_original'!$A$2:$C$450,3,FALSE)</f>
        <v>#N/A</v>
      </c>
      <c r="U223" s="18"/>
      <c r="V223" s="18"/>
      <c r="AC223" s="17" t="str">
        <f>IF(A223="","",(VLOOKUP(A223,Gerätezuweisungen!$A$2:$B$449,2,)))</f>
        <v/>
      </c>
    </row>
    <row r="224" spans="1:29" ht="15.75" x14ac:dyDescent="0.25">
      <c r="A224" s="14"/>
      <c r="B224" s="10"/>
      <c r="C224" s="10"/>
      <c r="D224" s="13"/>
      <c r="E224" s="13"/>
      <c r="F224" s="13"/>
      <c r="G224" s="13"/>
      <c r="H224" s="13"/>
      <c r="I224" s="13"/>
      <c r="J224" s="13"/>
      <c r="K224" s="13"/>
      <c r="L224" s="13"/>
      <c r="M224" s="12" t="str">
        <f t="shared" si="10"/>
        <v xml:space="preserve"> </v>
      </c>
      <c r="N224" s="14"/>
      <c r="O224" s="12" t="str">
        <f t="shared" si="9"/>
        <v>Achtung: komische SN</v>
      </c>
      <c r="P224" s="13"/>
      <c r="R224" s="5" t="str">
        <f t="shared" si="11"/>
        <v>Achtung: komische SN</v>
      </c>
      <c r="S224" t="e">
        <f>VLOOKUP(R224,'Hardware-Hash_original'!$A$2:$C$450,2,FALSE)</f>
        <v>#N/A</v>
      </c>
      <c r="T224" t="e">
        <f>VLOOKUP(R224,'Hardware-Hash_original'!$A$2:$C$450,3,FALSE)</f>
        <v>#N/A</v>
      </c>
      <c r="U224" s="18"/>
      <c r="V224" s="18"/>
      <c r="AC224" s="17" t="str">
        <f>IF(A224="","",(VLOOKUP(A224,Gerätezuweisungen!$A$2:$B$449,2,)))</f>
        <v/>
      </c>
    </row>
    <row r="225" spans="1:29" ht="15.75" x14ac:dyDescent="0.25">
      <c r="A225" s="14"/>
      <c r="B225" s="10"/>
      <c r="C225" s="10"/>
      <c r="D225" s="13"/>
      <c r="E225" s="13"/>
      <c r="F225" s="13"/>
      <c r="G225" s="13"/>
      <c r="H225" s="13"/>
      <c r="I225" s="13"/>
      <c r="J225" s="13"/>
      <c r="K225" s="13"/>
      <c r="L225" s="13"/>
      <c r="M225" s="12" t="str">
        <f t="shared" si="10"/>
        <v xml:space="preserve"> </v>
      </c>
      <c r="N225" s="14"/>
      <c r="O225" s="12" t="str">
        <f t="shared" si="9"/>
        <v>Achtung: komische SN</v>
      </c>
      <c r="P225" s="13"/>
      <c r="R225" s="5" t="str">
        <f t="shared" si="11"/>
        <v>Achtung: komische SN</v>
      </c>
      <c r="S225" t="e">
        <f>VLOOKUP(R225,'Hardware-Hash_original'!$A$2:$C$450,2,FALSE)</f>
        <v>#N/A</v>
      </c>
      <c r="T225" t="e">
        <f>VLOOKUP(R225,'Hardware-Hash_original'!$A$2:$C$450,3,FALSE)</f>
        <v>#N/A</v>
      </c>
      <c r="U225" s="18"/>
      <c r="V225" s="18"/>
      <c r="AC225" s="17" t="str">
        <f>IF(A225="","",(VLOOKUP(A225,Gerätezuweisungen!$A$2:$B$449,2,)))</f>
        <v/>
      </c>
    </row>
    <row r="226" spans="1:29" ht="15.75" x14ac:dyDescent="0.25">
      <c r="A226" s="14"/>
      <c r="B226" s="10"/>
      <c r="C226" s="10"/>
      <c r="D226" s="13"/>
      <c r="E226" s="13"/>
      <c r="F226" s="13"/>
      <c r="G226" s="13"/>
      <c r="H226" s="13"/>
      <c r="I226" s="13"/>
      <c r="J226" s="13"/>
      <c r="K226" s="13"/>
      <c r="L226" s="13"/>
      <c r="M226" s="12" t="str">
        <f t="shared" si="10"/>
        <v xml:space="preserve"> </v>
      </c>
      <c r="N226" s="14"/>
      <c r="O226" s="12" t="str">
        <f t="shared" si="9"/>
        <v>Achtung: komische SN</v>
      </c>
      <c r="P226" s="13"/>
      <c r="R226" s="5" t="str">
        <f t="shared" si="11"/>
        <v>Achtung: komische SN</v>
      </c>
      <c r="S226" t="e">
        <f>VLOOKUP(R226,'Hardware-Hash_original'!$A$2:$C$450,2,FALSE)</f>
        <v>#N/A</v>
      </c>
      <c r="T226" t="e">
        <f>VLOOKUP(R226,'Hardware-Hash_original'!$A$2:$C$450,3,FALSE)</f>
        <v>#N/A</v>
      </c>
      <c r="U226" s="18"/>
      <c r="V226" s="18"/>
      <c r="AC226" s="17" t="str">
        <f>IF(A226="","",(VLOOKUP(A226,Gerätezuweisungen!$A$2:$B$449,2,)))</f>
        <v/>
      </c>
    </row>
    <row r="227" spans="1:29" ht="15.75" x14ac:dyDescent="0.25">
      <c r="A227" s="14"/>
      <c r="B227" s="10"/>
      <c r="C227" s="10"/>
      <c r="D227" s="13"/>
      <c r="E227" s="13"/>
      <c r="F227" s="13"/>
      <c r="G227" s="13"/>
      <c r="H227" s="13"/>
      <c r="I227" s="13"/>
      <c r="J227" s="13"/>
      <c r="K227" s="13"/>
      <c r="L227" s="13"/>
      <c r="M227" s="12" t="str">
        <f t="shared" si="10"/>
        <v xml:space="preserve"> </v>
      </c>
      <c r="N227" s="14"/>
      <c r="O227" s="12" t="str">
        <f t="shared" si="9"/>
        <v>Achtung: komische SN</v>
      </c>
      <c r="P227" s="13"/>
      <c r="R227" s="5" t="str">
        <f t="shared" si="11"/>
        <v>Achtung: komische SN</v>
      </c>
      <c r="S227" t="e">
        <f>VLOOKUP(R227,'Hardware-Hash_original'!$A$2:$C$450,2,FALSE)</f>
        <v>#N/A</v>
      </c>
      <c r="T227" t="e">
        <f>VLOOKUP(R227,'Hardware-Hash_original'!$A$2:$C$450,3,FALSE)</f>
        <v>#N/A</v>
      </c>
      <c r="U227" s="18"/>
      <c r="V227" s="18"/>
      <c r="AC227" s="17" t="str">
        <f>IF(A227="","",(VLOOKUP(A227,Gerätezuweisungen!$A$2:$B$449,2,)))</f>
        <v/>
      </c>
    </row>
    <row r="228" spans="1:29" ht="15.75" x14ac:dyDescent="0.25">
      <c r="A228" s="14"/>
      <c r="B228" s="10"/>
      <c r="C228" s="10"/>
      <c r="D228" s="13"/>
      <c r="E228" s="13"/>
      <c r="F228" s="13"/>
      <c r="G228" s="13"/>
      <c r="H228" s="13"/>
      <c r="I228" s="13"/>
      <c r="J228" s="13"/>
      <c r="K228" s="13"/>
      <c r="L228" s="13"/>
      <c r="M228" s="12" t="str">
        <f t="shared" si="10"/>
        <v xml:space="preserve"> </v>
      </c>
      <c r="N228" s="14"/>
      <c r="O228" s="12" t="str">
        <f t="shared" si="9"/>
        <v>Achtung: komische SN</v>
      </c>
      <c r="P228" s="13"/>
      <c r="R228" s="5" t="str">
        <f t="shared" si="11"/>
        <v>Achtung: komische SN</v>
      </c>
      <c r="S228" t="e">
        <f>VLOOKUP(R228,'Hardware-Hash_original'!$A$2:$C$450,2,FALSE)</f>
        <v>#N/A</v>
      </c>
      <c r="T228" t="e">
        <f>VLOOKUP(R228,'Hardware-Hash_original'!$A$2:$C$450,3,FALSE)</f>
        <v>#N/A</v>
      </c>
      <c r="U228" s="18"/>
      <c r="V228" s="18"/>
      <c r="AC228" s="17" t="str">
        <f>IF(A228="","",(VLOOKUP(A228,Gerätezuweisungen!$A$2:$B$449,2,)))</f>
        <v/>
      </c>
    </row>
    <row r="229" spans="1:29" ht="15.75" x14ac:dyDescent="0.25">
      <c r="A229" s="14"/>
      <c r="B229" s="10"/>
      <c r="C229" s="10"/>
      <c r="D229" s="13"/>
      <c r="E229" s="13"/>
      <c r="F229" s="13"/>
      <c r="G229" s="13"/>
      <c r="H229" s="13"/>
      <c r="I229" s="13"/>
      <c r="J229" s="13"/>
      <c r="K229" s="13"/>
      <c r="L229" s="13"/>
      <c r="M229" s="12" t="str">
        <f t="shared" si="10"/>
        <v xml:space="preserve"> </v>
      </c>
      <c r="N229" s="14"/>
      <c r="O229" s="12" t="str">
        <f t="shared" si="9"/>
        <v>Achtung: komische SN</v>
      </c>
      <c r="P229" s="13"/>
      <c r="R229" s="5" t="str">
        <f t="shared" si="11"/>
        <v>Achtung: komische SN</v>
      </c>
      <c r="S229" t="e">
        <f>VLOOKUP(R229,'Hardware-Hash_original'!$A$2:$C$450,2,FALSE)</f>
        <v>#N/A</v>
      </c>
      <c r="T229" t="e">
        <f>VLOOKUP(R229,'Hardware-Hash_original'!$A$2:$C$450,3,FALSE)</f>
        <v>#N/A</v>
      </c>
      <c r="U229" s="18"/>
      <c r="V229" s="18"/>
      <c r="AC229" s="17" t="str">
        <f>IF(A229="","",(VLOOKUP(A229,Gerätezuweisungen!$A$2:$B$449,2,)))</f>
        <v/>
      </c>
    </row>
    <row r="230" spans="1:29" ht="15.75" x14ac:dyDescent="0.25">
      <c r="A230" s="14"/>
      <c r="B230" s="10"/>
      <c r="C230" s="10"/>
      <c r="D230" s="13"/>
      <c r="E230" s="13"/>
      <c r="F230" s="13"/>
      <c r="G230" s="13"/>
      <c r="H230" s="13"/>
      <c r="I230" s="13"/>
      <c r="J230" s="13"/>
      <c r="K230" s="13"/>
      <c r="L230" s="13"/>
      <c r="M230" s="12" t="str">
        <f t="shared" si="10"/>
        <v xml:space="preserve"> </v>
      </c>
      <c r="N230" s="14"/>
      <c r="O230" s="12" t="str">
        <f t="shared" si="9"/>
        <v>Achtung: komische SN</v>
      </c>
      <c r="P230" s="13"/>
      <c r="R230" s="5" t="str">
        <f t="shared" si="11"/>
        <v>Achtung: komische SN</v>
      </c>
      <c r="S230" t="e">
        <f>VLOOKUP(R230,'Hardware-Hash_original'!$A$2:$C$450,2,FALSE)</f>
        <v>#N/A</v>
      </c>
      <c r="T230" t="e">
        <f>VLOOKUP(R230,'Hardware-Hash_original'!$A$2:$C$450,3,FALSE)</f>
        <v>#N/A</v>
      </c>
      <c r="U230" s="18"/>
      <c r="V230" s="18"/>
      <c r="AC230" s="17" t="str">
        <f>IF(A230="","",(VLOOKUP(A230,Gerätezuweisungen!$A$2:$B$449,2,)))</f>
        <v/>
      </c>
    </row>
    <row r="231" spans="1:29" ht="15.75" x14ac:dyDescent="0.25">
      <c r="A231" s="14"/>
      <c r="B231" s="10"/>
      <c r="C231" s="10"/>
      <c r="D231" s="13"/>
      <c r="E231" s="13"/>
      <c r="F231" s="13"/>
      <c r="G231" s="13"/>
      <c r="H231" s="13"/>
      <c r="I231" s="13"/>
      <c r="J231" s="13"/>
      <c r="K231" s="13"/>
      <c r="L231" s="13"/>
      <c r="M231" s="12" t="str">
        <f t="shared" si="10"/>
        <v xml:space="preserve"> </v>
      </c>
      <c r="N231" s="14"/>
      <c r="O231" s="12" t="str">
        <f t="shared" si="9"/>
        <v>Achtung: komische SN</v>
      </c>
      <c r="P231" s="13"/>
      <c r="R231" s="5" t="str">
        <f t="shared" si="11"/>
        <v>Achtung: komische SN</v>
      </c>
      <c r="S231" t="e">
        <f>VLOOKUP(R231,'Hardware-Hash_original'!$A$2:$C$450,2,FALSE)</f>
        <v>#N/A</v>
      </c>
      <c r="T231" t="e">
        <f>VLOOKUP(R231,'Hardware-Hash_original'!$A$2:$C$450,3,FALSE)</f>
        <v>#N/A</v>
      </c>
      <c r="U231" s="18"/>
      <c r="V231" s="18"/>
      <c r="AC231" s="17" t="str">
        <f>IF(A231="","",(VLOOKUP(A231,Gerätezuweisungen!$A$2:$B$449,2,)))</f>
        <v/>
      </c>
    </row>
    <row r="232" spans="1:29" ht="15.75" x14ac:dyDescent="0.25">
      <c r="A232" s="14"/>
      <c r="B232" s="10"/>
      <c r="C232" s="10"/>
      <c r="D232" s="13"/>
      <c r="E232" s="13"/>
      <c r="F232" s="13"/>
      <c r="G232" s="13"/>
      <c r="H232" s="13"/>
      <c r="I232" s="13"/>
      <c r="J232" s="13"/>
      <c r="K232" s="13"/>
      <c r="L232" s="13"/>
      <c r="M232" s="12" t="str">
        <f t="shared" si="10"/>
        <v xml:space="preserve"> </v>
      </c>
      <c r="N232" s="14"/>
      <c r="O232" s="12" t="str">
        <f t="shared" si="9"/>
        <v>Achtung: komische SN</v>
      </c>
      <c r="P232" s="13"/>
      <c r="R232" s="5" t="str">
        <f t="shared" si="11"/>
        <v>Achtung: komische SN</v>
      </c>
      <c r="S232" t="e">
        <f>VLOOKUP(R232,'Hardware-Hash_original'!$A$2:$C$450,2,FALSE)</f>
        <v>#N/A</v>
      </c>
      <c r="T232" t="e">
        <f>VLOOKUP(R232,'Hardware-Hash_original'!$A$2:$C$450,3,FALSE)</f>
        <v>#N/A</v>
      </c>
      <c r="U232" s="18"/>
      <c r="V232" s="18"/>
      <c r="AC232" s="17" t="str">
        <f>IF(A232="","",(VLOOKUP(A232,Gerätezuweisungen!$A$2:$B$449,2,)))</f>
        <v/>
      </c>
    </row>
    <row r="233" spans="1:29" ht="15.75" x14ac:dyDescent="0.25">
      <c r="A233" s="14"/>
      <c r="B233" s="10"/>
      <c r="C233" s="10"/>
      <c r="D233" s="13"/>
      <c r="E233" s="13"/>
      <c r="F233" s="13"/>
      <c r="G233" s="13"/>
      <c r="H233" s="13"/>
      <c r="I233" s="13"/>
      <c r="J233" s="13"/>
      <c r="K233" s="13"/>
      <c r="L233" s="13"/>
      <c r="M233" s="12" t="str">
        <f t="shared" si="10"/>
        <v xml:space="preserve"> </v>
      </c>
      <c r="N233" s="14"/>
      <c r="O233" s="12" t="str">
        <f t="shared" si="9"/>
        <v>Achtung: komische SN</v>
      </c>
      <c r="P233" s="13"/>
      <c r="R233" s="5" t="str">
        <f t="shared" si="11"/>
        <v>Achtung: komische SN</v>
      </c>
      <c r="S233" t="e">
        <f>VLOOKUP(R233,'Hardware-Hash_original'!$A$2:$C$450,2,FALSE)</f>
        <v>#N/A</v>
      </c>
      <c r="T233" t="e">
        <f>VLOOKUP(R233,'Hardware-Hash_original'!$A$2:$C$450,3,FALSE)</f>
        <v>#N/A</v>
      </c>
      <c r="U233" s="18"/>
      <c r="V233" s="18"/>
      <c r="AC233" s="17" t="str">
        <f>IF(A233="","",(VLOOKUP(A233,Gerätezuweisungen!$A$2:$B$449,2,)))</f>
        <v/>
      </c>
    </row>
    <row r="234" spans="1:29" ht="15.75" x14ac:dyDescent="0.25">
      <c r="A234" s="14"/>
      <c r="B234" s="10"/>
      <c r="C234" s="10"/>
      <c r="D234" s="13"/>
      <c r="E234" s="13"/>
      <c r="F234" s="13"/>
      <c r="G234" s="13"/>
      <c r="H234" s="13"/>
      <c r="I234" s="13"/>
      <c r="J234" s="13"/>
      <c r="K234" s="13"/>
      <c r="L234" s="13"/>
      <c r="M234" s="12" t="str">
        <f t="shared" si="10"/>
        <v xml:space="preserve"> </v>
      </c>
      <c r="N234" s="14"/>
      <c r="O234" s="12" t="str">
        <f t="shared" si="9"/>
        <v>Achtung: komische SN</v>
      </c>
      <c r="P234" s="13"/>
      <c r="R234" s="5" t="str">
        <f t="shared" si="11"/>
        <v>Achtung: komische SN</v>
      </c>
      <c r="S234" t="e">
        <f>VLOOKUP(R234,'Hardware-Hash_original'!$A$2:$C$450,2,FALSE)</f>
        <v>#N/A</v>
      </c>
      <c r="T234" t="e">
        <f>VLOOKUP(R234,'Hardware-Hash_original'!$A$2:$C$450,3,FALSE)</f>
        <v>#N/A</v>
      </c>
      <c r="U234" s="18"/>
      <c r="V234" s="18"/>
      <c r="AC234" s="17" t="str">
        <f>IF(A234="","",(VLOOKUP(A234,Gerätezuweisungen!$A$2:$B$449,2,)))</f>
        <v/>
      </c>
    </row>
    <row r="235" spans="1:29" ht="15.75" x14ac:dyDescent="0.25">
      <c r="A235" s="14"/>
      <c r="B235" s="10"/>
      <c r="C235" s="10"/>
      <c r="D235" s="13"/>
      <c r="E235" s="13"/>
      <c r="F235" s="13"/>
      <c r="G235" s="13"/>
      <c r="H235" s="13"/>
      <c r="I235" s="13"/>
      <c r="J235" s="13"/>
      <c r="K235" s="13"/>
      <c r="L235" s="13"/>
      <c r="M235" s="12" t="str">
        <f t="shared" si="10"/>
        <v xml:space="preserve"> </v>
      </c>
      <c r="N235" s="14"/>
      <c r="O235" s="12" t="str">
        <f t="shared" si="9"/>
        <v>Achtung: komische SN</v>
      </c>
      <c r="P235" s="13"/>
      <c r="R235" s="5" t="str">
        <f t="shared" si="11"/>
        <v>Achtung: komische SN</v>
      </c>
      <c r="S235" t="e">
        <f>VLOOKUP(R235,'Hardware-Hash_original'!$A$2:$C$450,2,FALSE)</f>
        <v>#N/A</v>
      </c>
      <c r="T235" t="e">
        <f>VLOOKUP(R235,'Hardware-Hash_original'!$A$2:$C$450,3,FALSE)</f>
        <v>#N/A</v>
      </c>
      <c r="U235" s="18"/>
      <c r="V235" s="18"/>
      <c r="AC235" s="17" t="str">
        <f>IF(A235="","",(VLOOKUP(A235,Gerätezuweisungen!$A$2:$B$449,2,)))</f>
        <v/>
      </c>
    </row>
    <row r="236" spans="1:29" ht="15.75" x14ac:dyDescent="0.25">
      <c r="A236" s="14"/>
      <c r="B236" s="10"/>
      <c r="C236" s="10"/>
      <c r="D236" s="13"/>
      <c r="E236" s="13"/>
      <c r="F236" s="13"/>
      <c r="G236" s="13"/>
      <c r="H236" s="13"/>
      <c r="I236" s="13"/>
      <c r="J236" s="13"/>
      <c r="K236" s="13"/>
      <c r="L236" s="13"/>
      <c r="M236" s="12" t="str">
        <f t="shared" si="10"/>
        <v xml:space="preserve"> </v>
      </c>
      <c r="N236" s="14"/>
      <c r="O236" s="12" t="str">
        <f t="shared" si="9"/>
        <v>Achtung: komische SN</v>
      </c>
      <c r="P236" s="13"/>
      <c r="R236" s="5" t="str">
        <f t="shared" si="11"/>
        <v>Achtung: komische SN</v>
      </c>
      <c r="S236" t="e">
        <f>VLOOKUP(R236,'Hardware-Hash_original'!$A$2:$C$450,2,FALSE)</f>
        <v>#N/A</v>
      </c>
      <c r="T236" t="e">
        <f>VLOOKUP(R236,'Hardware-Hash_original'!$A$2:$C$450,3,FALSE)</f>
        <v>#N/A</v>
      </c>
      <c r="U236" s="18"/>
      <c r="V236" s="18"/>
      <c r="AC236" s="17" t="str">
        <f>IF(A236="","",(VLOOKUP(A236,Gerätezuweisungen!$A$2:$B$449,2,)))</f>
        <v/>
      </c>
    </row>
    <row r="237" spans="1:29" ht="15.75" x14ac:dyDescent="0.25">
      <c r="A237" s="14"/>
      <c r="B237" s="10"/>
      <c r="C237" s="10"/>
      <c r="D237" s="13"/>
      <c r="E237" s="13"/>
      <c r="F237" s="13"/>
      <c r="G237" s="13"/>
      <c r="H237" s="13"/>
      <c r="I237" s="13"/>
      <c r="J237" s="13"/>
      <c r="K237" s="13"/>
      <c r="L237" s="13"/>
      <c r="M237" s="12" t="str">
        <f t="shared" si="10"/>
        <v xml:space="preserve"> </v>
      </c>
      <c r="N237" s="14"/>
      <c r="O237" s="12" t="str">
        <f t="shared" si="9"/>
        <v>Achtung: komische SN</v>
      </c>
      <c r="P237" s="13"/>
      <c r="R237" s="5" t="str">
        <f t="shared" si="11"/>
        <v>Achtung: komische SN</v>
      </c>
      <c r="S237" t="e">
        <f>VLOOKUP(R237,'Hardware-Hash_original'!$A$2:$C$450,2,FALSE)</f>
        <v>#N/A</v>
      </c>
      <c r="T237" t="e">
        <f>VLOOKUP(R237,'Hardware-Hash_original'!$A$2:$C$450,3,FALSE)</f>
        <v>#N/A</v>
      </c>
      <c r="U237" s="18"/>
      <c r="V237" s="18"/>
      <c r="AC237" s="17" t="str">
        <f>IF(A237="","",(VLOOKUP(A237,Gerätezuweisungen!$A$2:$B$449,2,)))</f>
        <v/>
      </c>
    </row>
    <row r="238" spans="1:29" ht="15.75" x14ac:dyDescent="0.25">
      <c r="A238" s="14"/>
      <c r="B238" s="10"/>
      <c r="C238" s="10"/>
      <c r="D238" s="13"/>
      <c r="E238" s="13"/>
      <c r="F238" s="13"/>
      <c r="G238" s="13"/>
      <c r="H238" s="13"/>
      <c r="I238" s="13"/>
      <c r="J238" s="13"/>
      <c r="K238" s="13"/>
      <c r="L238" s="13"/>
      <c r="M238" s="12" t="str">
        <f t="shared" si="10"/>
        <v xml:space="preserve"> </v>
      </c>
      <c r="N238" s="14"/>
      <c r="O238" s="12" t="str">
        <f t="shared" si="9"/>
        <v>Achtung: komische SN</v>
      </c>
      <c r="P238" s="13"/>
      <c r="R238" s="5" t="str">
        <f t="shared" si="11"/>
        <v>Achtung: komische SN</v>
      </c>
      <c r="S238" t="e">
        <f>VLOOKUP(R238,'Hardware-Hash_original'!$A$2:$C$450,2,FALSE)</f>
        <v>#N/A</v>
      </c>
      <c r="T238" t="e">
        <f>VLOOKUP(R238,'Hardware-Hash_original'!$A$2:$C$450,3,FALSE)</f>
        <v>#N/A</v>
      </c>
      <c r="U238" s="18"/>
      <c r="V238" s="18"/>
      <c r="AC238" s="17" t="str">
        <f>IF(A238="","",(VLOOKUP(A238,Gerätezuweisungen!$A$2:$B$449,2,)))</f>
        <v/>
      </c>
    </row>
    <row r="239" spans="1:29" ht="15.75" x14ac:dyDescent="0.25">
      <c r="A239" s="14"/>
      <c r="B239" s="10"/>
      <c r="C239" s="10"/>
      <c r="D239" s="13"/>
      <c r="E239" s="13"/>
      <c r="F239" s="13"/>
      <c r="G239" s="13"/>
      <c r="H239" s="13"/>
      <c r="I239" s="13"/>
      <c r="J239" s="13"/>
      <c r="K239" s="13"/>
      <c r="L239" s="13"/>
      <c r="M239" s="12" t="str">
        <f t="shared" si="10"/>
        <v xml:space="preserve"> </v>
      </c>
      <c r="N239" s="14"/>
      <c r="O239" s="12" t="str">
        <f t="shared" si="9"/>
        <v>Achtung: komische SN</v>
      </c>
      <c r="P239" s="13"/>
      <c r="R239" s="5" t="str">
        <f t="shared" si="11"/>
        <v>Achtung: komische SN</v>
      </c>
      <c r="S239" t="e">
        <f>VLOOKUP(R239,'Hardware-Hash_original'!$A$2:$C$450,2,FALSE)</f>
        <v>#N/A</v>
      </c>
      <c r="T239" t="e">
        <f>VLOOKUP(R239,'Hardware-Hash_original'!$A$2:$C$450,3,FALSE)</f>
        <v>#N/A</v>
      </c>
      <c r="U239" s="18"/>
      <c r="V239" s="18"/>
      <c r="AC239" s="17" t="str">
        <f>IF(A239="","",(VLOOKUP(A239,Gerätezuweisungen!$A$2:$B$449,2,)))</f>
        <v/>
      </c>
    </row>
    <row r="240" spans="1:29" ht="15.75" x14ac:dyDescent="0.25">
      <c r="A240" s="14"/>
      <c r="B240" s="10"/>
      <c r="C240" s="10"/>
      <c r="D240" s="13"/>
      <c r="E240" s="13"/>
      <c r="F240" s="13"/>
      <c r="G240" s="13"/>
      <c r="H240" s="13"/>
      <c r="I240" s="13"/>
      <c r="J240" s="13"/>
      <c r="K240" s="13"/>
      <c r="L240" s="13"/>
      <c r="M240" s="12" t="str">
        <f t="shared" si="10"/>
        <v xml:space="preserve"> </v>
      </c>
      <c r="N240" s="14"/>
      <c r="O240" s="12" t="str">
        <f t="shared" si="9"/>
        <v>Achtung: komische SN</v>
      </c>
      <c r="P240" s="13"/>
      <c r="R240" s="5" t="str">
        <f t="shared" si="11"/>
        <v>Achtung: komische SN</v>
      </c>
      <c r="S240" t="e">
        <f>VLOOKUP(R240,'Hardware-Hash_original'!$A$2:$C$450,2,FALSE)</f>
        <v>#N/A</v>
      </c>
      <c r="T240" t="e">
        <f>VLOOKUP(R240,'Hardware-Hash_original'!$A$2:$C$450,3,FALSE)</f>
        <v>#N/A</v>
      </c>
      <c r="U240" s="18"/>
      <c r="V240" s="18"/>
      <c r="AC240" s="17" t="str">
        <f>IF(A240="","",(VLOOKUP(A240,Gerätezuweisungen!$A$2:$B$449,2,)))</f>
        <v/>
      </c>
    </row>
    <row r="241" spans="1:29" ht="15.75" x14ac:dyDescent="0.25">
      <c r="A241" s="14"/>
      <c r="B241" s="10"/>
      <c r="C241" s="10"/>
      <c r="D241" s="13"/>
      <c r="E241" s="13"/>
      <c r="F241" s="13"/>
      <c r="G241" s="13"/>
      <c r="H241" s="13"/>
      <c r="I241" s="13"/>
      <c r="J241" s="13"/>
      <c r="K241" s="13"/>
      <c r="L241" s="13"/>
      <c r="M241" s="12" t="str">
        <f t="shared" si="10"/>
        <v xml:space="preserve"> </v>
      </c>
      <c r="N241" s="14"/>
      <c r="O241" s="12" t="str">
        <f t="shared" si="9"/>
        <v>Achtung: komische SN</v>
      </c>
      <c r="P241" s="13"/>
      <c r="R241" s="5" t="str">
        <f t="shared" si="11"/>
        <v>Achtung: komische SN</v>
      </c>
      <c r="S241" t="e">
        <f>VLOOKUP(R241,'Hardware-Hash_original'!$A$2:$C$450,2,FALSE)</f>
        <v>#N/A</v>
      </c>
      <c r="T241" t="e">
        <f>VLOOKUP(R241,'Hardware-Hash_original'!$A$2:$C$450,3,FALSE)</f>
        <v>#N/A</v>
      </c>
      <c r="U241" s="18"/>
      <c r="V241" s="18"/>
      <c r="AC241" s="17" t="str">
        <f>IF(A241="","",(VLOOKUP(A241,Gerätezuweisungen!$A$2:$B$449,2,)))</f>
        <v/>
      </c>
    </row>
    <row r="242" spans="1:29" ht="15.75" x14ac:dyDescent="0.25">
      <c r="A242" s="14"/>
      <c r="B242" s="10"/>
      <c r="C242" s="10"/>
      <c r="D242" s="13"/>
      <c r="E242" s="13"/>
      <c r="F242" s="13"/>
      <c r="G242" s="13"/>
      <c r="H242" s="13"/>
      <c r="I242" s="13"/>
      <c r="J242" s="13"/>
      <c r="K242" s="13"/>
      <c r="L242" s="13"/>
      <c r="M242" s="12" t="str">
        <f t="shared" si="10"/>
        <v xml:space="preserve"> </v>
      </c>
      <c r="N242" s="14"/>
      <c r="O242" s="12" t="str">
        <f t="shared" si="9"/>
        <v>Achtung: komische SN</v>
      </c>
      <c r="P242" s="13"/>
      <c r="R242" s="5" t="str">
        <f t="shared" si="11"/>
        <v>Achtung: komische SN</v>
      </c>
      <c r="S242" t="e">
        <f>VLOOKUP(R242,'Hardware-Hash_original'!$A$2:$C$450,2,FALSE)</f>
        <v>#N/A</v>
      </c>
      <c r="T242" t="e">
        <f>VLOOKUP(R242,'Hardware-Hash_original'!$A$2:$C$450,3,FALSE)</f>
        <v>#N/A</v>
      </c>
      <c r="U242" s="18"/>
      <c r="V242" s="18"/>
      <c r="AC242" s="17" t="str">
        <f>IF(A242="","",(VLOOKUP(A242,Gerätezuweisungen!$A$2:$B$449,2,)))</f>
        <v/>
      </c>
    </row>
    <row r="243" spans="1:29" ht="15.75" x14ac:dyDescent="0.25">
      <c r="A243" s="14"/>
      <c r="B243" s="10"/>
      <c r="C243" s="10"/>
      <c r="D243" s="13"/>
      <c r="E243" s="13"/>
      <c r="F243" s="13"/>
      <c r="G243" s="13"/>
      <c r="H243" s="13"/>
      <c r="I243" s="13"/>
      <c r="J243" s="13"/>
      <c r="K243" s="13"/>
      <c r="L243" s="13"/>
      <c r="M243" s="12" t="str">
        <f t="shared" si="10"/>
        <v xml:space="preserve"> </v>
      </c>
      <c r="N243" s="14"/>
      <c r="O243" s="12" t="str">
        <f t="shared" si="9"/>
        <v>Achtung: komische SN</v>
      </c>
      <c r="P243" s="13"/>
      <c r="R243" s="5" t="str">
        <f t="shared" si="11"/>
        <v>Achtung: komische SN</v>
      </c>
      <c r="S243" t="e">
        <f>VLOOKUP(R243,'Hardware-Hash_original'!$A$2:$C$450,2,FALSE)</f>
        <v>#N/A</v>
      </c>
      <c r="T243" t="e">
        <f>VLOOKUP(R243,'Hardware-Hash_original'!$A$2:$C$450,3,FALSE)</f>
        <v>#N/A</v>
      </c>
      <c r="U243" s="18"/>
      <c r="V243" s="18"/>
      <c r="AC243" s="17" t="str">
        <f>IF(A243="","",(VLOOKUP(A243,Gerätezuweisungen!$A$2:$B$449,2,)))</f>
        <v/>
      </c>
    </row>
    <row r="244" spans="1:29" ht="15.75" x14ac:dyDescent="0.25">
      <c r="A244" s="14"/>
      <c r="B244" s="10"/>
      <c r="C244" s="10"/>
      <c r="D244" s="13"/>
      <c r="E244" s="13"/>
      <c r="F244" s="13"/>
      <c r="G244" s="13"/>
      <c r="H244" s="13"/>
      <c r="I244" s="13"/>
      <c r="J244" s="13"/>
      <c r="K244" s="13"/>
      <c r="L244" s="13"/>
      <c r="M244" s="12" t="str">
        <f t="shared" si="10"/>
        <v xml:space="preserve"> </v>
      </c>
      <c r="N244" s="14"/>
      <c r="O244" s="12" t="str">
        <f t="shared" si="9"/>
        <v>Achtung: komische SN</v>
      </c>
      <c r="P244" s="13"/>
      <c r="R244" s="5" t="str">
        <f t="shared" si="11"/>
        <v>Achtung: komische SN</v>
      </c>
      <c r="S244" t="e">
        <f>VLOOKUP(R244,'Hardware-Hash_original'!$A$2:$C$450,2,FALSE)</f>
        <v>#N/A</v>
      </c>
      <c r="T244" t="e">
        <f>VLOOKUP(R244,'Hardware-Hash_original'!$A$2:$C$450,3,FALSE)</f>
        <v>#N/A</v>
      </c>
      <c r="U244" s="18"/>
      <c r="V244" s="18"/>
      <c r="AC244" s="17" t="str">
        <f>IF(A244="","",(VLOOKUP(A244,Gerätezuweisungen!$A$2:$B$449,2,)))</f>
        <v/>
      </c>
    </row>
    <row r="245" spans="1:29" ht="15.75" x14ac:dyDescent="0.25">
      <c r="A245" s="14"/>
      <c r="B245" s="10"/>
      <c r="C245" s="10"/>
      <c r="D245" s="13"/>
      <c r="E245" s="13"/>
      <c r="F245" s="13"/>
      <c r="G245" s="13"/>
      <c r="H245" s="13"/>
      <c r="I245" s="13"/>
      <c r="J245" s="13"/>
      <c r="K245" s="13"/>
      <c r="L245" s="13"/>
      <c r="M245" s="12" t="str">
        <f t="shared" si="10"/>
        <v xml:space="preserve"> </v>
      </c>
      <c r="N245" s="14"/>
      <c r="O245" s="12" t="str">
        <f t="shared" si="9"/>
        <v>Achtung: komische SN</v>
      </c>
      <c r="P245" s="13"/>
      <c r="R245" s="5" t="str">
        <f t="shared" si="11"/>
        <v>Achtung: komische SN</v>
      </c>
      <c r="S245" t="e">
        <f>VLOOKUP(R245,'Hardware-Hash_original'!$A$2:$C$450,2,FALSE)</f>
        <v>#N/A</v>
      </c>
      <c r="T245" t="e">
        <f>VLOOKUP(R245,'Hardware-Hash_original'!$A$2:$C$450,3,FALSE)</f>
        <v>#N/A</v>
      </c>
      <c r="U245" s="18"/>
      <c r="V245" s="18"/>
      <c r="AC245" s="17" t="str">
        <f>IF(A245="","",(VLOOKUP(A245,Gerätezuweisungen!$A$2:$B$449,2,)))</f>
        <v/>
      </c>
    </row>
    <row r="246" spans="1:29" ht="15.75" x14ac:dyDescent="0.25">
      <c r="A246" s="14"/>
      <c r="B246" s="10"/>
      <c r="C246" s="10"/>
      <c r="D246" s="13"/>
      <c r="E246" s="13"/>
      <c r="F246" s="13"/>
      <c r="G246" s="13"/>
      <c r="H246" s="13"/>
      <c r="I246" s="13"/>
      <c r="J246" s="13"/>
      <c r="K246" s="13"/>
      <c r="L246" s="13"/>
      <c r="M246" s="12" t="str">
        <f t="shared" si="10"/>
        <v xml:space="preserve"> </v>
      </c>
      <c r="N246" s="14"/>
      <c r="O246" s="12" t="str">
        <f t="shared" si="9"/>
        <v>Achtung: komische SN</v>
      </c>
      <c r="P246" s="13"/>
      <c r="R246" s="5" t="str">
        <f t="shared" si="11"/>
        <v>Achtung: komische SN</v>
      </c>
      <c r="S246" t="e">
        <f>VLOOKUP(R246,'Hardware-Hash_original'!$A$2:$C$450,2,FALSE)</f>
        <v>#N/A</v>
      </c>
      <c r="T246" t="e">
        <f>VLOOKUP(R246,'Hardware-Hash_original'!$A$2:$C$450,3,FALSE)</f>
        <v>#N/A</v>
      </c>
      <c r="U246" s="18"/>
      <c r="V246" s="18"/>
      <c r="AC246" s="17" t="str">
        <f>IF(A246="","",(VLOOKUP(A246,Gerätezuweisungen!$A$2:$B$449,2,)))</f>
        <v/>
      </c>
    </row>
    <row r="247" spans="1:29" ht="15.75" x14ac:dyDescent="0.25">
      <c r="A247" s="14"/>
      <c r="B247" s="10"/>
      <c r="C247" s="10"/>
      <c r="D247" s="13"/>
      <c r="E247" s="13"/>
      <c r="F247" s="13"/>
      <c r="G247" s="13"/>
      <c r="H247" s="13"/>
      <c r="I247" s="13"/>
      <c r="J247" s="13"/>
      <c r="K247" s="13"/>
      <c r="L247" s="13"/>
      <c r="M247" s="12" t="str">
        <f t="shared" si="10"/>
        <v xml:space="preserve"> </v>
      </c>
      <c r="N247" s="14"/>
      <c r="O247" s="12" t="str">
        <f t="shared" si="9"/>
        <v>Achtung: komische SN</v>
      </c>
      <c r="P247" s="13"/>
      <c r="R247" s="5" t="str">
        <f t="shared" si="11"/>
        <v>Achtung: komische SN</v>
      </c>
      <c r="S247" t="e">
        <f>VLOOKUP(R247,'Hardware-Hash_original'!$A$2:$C$450,2,FALSE)</f>
        <v>#N/A</v>
      </c>
      <c r="T247" t="e">
        <f>VLOOKUP(R247,'Hardware-Hash_original'!$A$2:$C$450,3,FALSE)</f>
        <v>#N/A</v>
      </c>
      <c r="U247" s="18"/>
      <c r="V247" s="18"/>
      <c r="AC247" s="17" t="str">
        <f>IF(A247="","",(VLOOKUP(A247,Gerätezuweisungen!$A$2:$B$449,2,)))</f>
        <v/>
      </c>
    </row>
    <row r="248" spans="1:29" ht="15.75" x14ac:dyDescent="0.25">
      <c r="A248" s="14"/>
      <c r="B248" s="10"/>
      <c r="C248" s="10"/>
      <c r="D248" s="13"/>
      <c r="E248" s="13"/>
      <c r="F248" s="13"/>
      <c r="G248" s="13"/>
      <c r="H248" s="13"/>
      <c r="I248" s="13"/>
      <c r="J248" s="13"/>
      <c r="K248" s="13"/>
      <c r="L248" s="13"/>
      <c r="M248" s="12" t="str">
        <f t="shared" si="10"/>
        <v xml:space="preserve"> </v>
      </c>
      <c r="N248" s="14"/>
      <c r="O248" s="12" t="str">
        <f t="shared" si="9"/>
        <v>Achtung: komische SN</v>
      </c>
      <c r="P248" s="13"/>
      <c r="R248" s="5" t="str">
        <f t="shared" si="11"/>
        <v>Achtung: komische SN</v>
      </c>
      <c r="S248" t="e">
        <f>VLOOKUP(R248,'Hardware-Hash_original'!$A$2:$C$450,2,FALSE)</f>
        <v>#N/A</v>
      </c>
      <c r="T248" t="e">
        <f>VLOOKUP(R248,'Hardware-Hash_original'!$A$2:$C$450,3,FALSE)</f>
        <v>#N/A</v>
      </c>
      <c r="U248" s="18"/>
      <c r="V248" s="18"/>
      <c r="AC248" s="17" t="str">
        <f>IF(A248="","",(VLOOKUP(A248,Gerätezuweisungen!$A$2:$B$449,2,)))</f>
        <v/>
      </c>
    </row>
    <row r="249" spans="1:29" ht="15.75" x14ac:dyDescent="0.25">
      <c r="A249" s="14"/>
      <c r="B249" s="10"/>
      <c r="C249" s="10"/>
      <c r="D249" s="13"/>
      <c r="E249" s="13"/>
      <c r="F249" s="13"/>
      <c r="G249" s="13"/>
      <c r="H249" s="13"/>
      <c r="I249" s="13"/>
      <c r="J249" s="13"/>
      <c r="K249" s="13"/>
      <c r="L249" s="13"/>
      <c r="M249" s="12" t="str">
        <f t="shared" si="10"/>
        <v xml:space="preserve"> </v>
      </c>
      <c r="N249" s="14"/>
      <c r="O249" s="12" t="str">
        <f t="shared" si="9"/>
        <v>Achtung: komische SN</v>
      </c>
      <c r="P249" s="13"/>
      <c r="R249" s="5" t="str">
        <f t="shared" si="11"/>
        <v>Achtung: komische SN</v>
      </c>
      <c r="S249" t="e">
        <f>VLOOKUP(R249,'Hardware-Hash_original'!$A$2:$C$450,2,FALSE)</f>
        <v>#N/A</v>
      </c>
      <c r="T249" t="e">
        <f>VLOOKUP(R249,'Hardware-Hash_original'!$A$2:$C$450,3,FALSE)</f>
        <v>#N/A</v>
      </c>
      <c r="U249" s="18"/>
      <c r="V249" s="18"/>
      <c r="AC249" s="17" t="str">
        <f>IF(A249="","",(VLOOKUP(A249,Gerätezuweisungen!$A$2:$B$449,2,)))</f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29CFE-E9D6-414E-A000-F5430DBA247A}">
  <dimension ref="A1:I300"/>
  <sheetViews>
    <sheetView workbookViewId="0">
      <selection activeCell="D17" sqref="D17"/>
    </sheetView>
  </sheetViews>
  <sheetFormatPr baseColWidth="10" defaultRowHeight="15" x14ac:dyDescent="0.25"/>
  <cols>
    <col min="3" max="3" width="25.42578125" customWidth="1"/>
    <col min="4" max="4" width="27.28515625" customWidth="1"/>
    <col min="7" max="7" width="14.85546875" customWidth="1"/>
    <col min="8" max="8" width="16.5703125" customWidth="1"/>
    <col min="9" max="9" width="24.28515625" customWidth="1"/>
  </cols>
  <sheetData>
    <row r="1" spans="1:9" x14ac:dyDescent="0.25">
      <c r="A1" s="19" t="s">
        <v>12</v>
      </c>
      <c r="B1" s="19" t="s">
        <v>13</v>
      </c>
      <c r="C1" s="19" t="s">
        <v>14</v>
      </c>
      <c r="D1" s="19" t="s">
        <v>15</v>
      </c>
      <c r="E1" s="19" t="s">
        <v>16</v>
      </c>
      <c r="F1" s="19" t="s">
        <v>17</v>
      </c>
      <c r="G1" s="19" t="s">
        <v>18</v>
      </c>
      <c r="H1" s="19" t="s">
        <v>19</v>
      </c>
      <c r="I1" s="19" t="s">
        <v>20</v>
      </c>
    </row>
    <row r="2" spans="1:9" x14ac:dyDescent="0.25">
      <c r="A2" s="23" t="s">
        <v>67</v>
      </c>
      <c r="B2" s="23" t="s">
        <v>68</v>
      </c>
      <c r="C2" s="23" t="s">
        <v>69</v>
      </c>
      <c r="D2" s="3">
        <v>49995210251</v>
      </c>
      <c r="E2" s="23" t="s">
        <v>70</v>
      </c>
      <c r="F2" s="24">
        <v>44833.083333333336</v>
      </c>
      <c r="G2" s="19"/>
      <c r="H2" s="19"/>
      <c r="I2" s="19" t="s">
        <v>25</v>
      </c>
    </row>
    <row r="3" spans="1:9" x14ac:dyDescent="0.25">
      <c r="A3" s="23" t="s">
        <v>67</v>
      </c>
      <c r="B3" s="23" t="s">
        <v>68</v>
      </c>
      <c r="C3" s="23" t="s">
        <v>69</v>
      </c>
      <c r="D3" s="3">
        <v>44548410251</v>
      </c>
      <c r="E3" s="23" t="s">
        <v>70</v>
      </c>
      <c r="F3" s="24">
        <v>44833.083333333336</v>
      </c>
      <c r="G3" s="19"/>
      <c r="H3" s="19"/>
      <c r="I3" s="19" t="s">
        <v>25</v>
      </c>
    </row>
    <row r="4" spans="1:9" x14ac:dyDescent="0.25">
      <c r="A4" s="23" t="s">
        <v>67</v>
      </c>
      <c r="B4" s="23" t="s">
        <v>68</v>
      </c>
      <c r="C4" s="23" t="s">
        <v>69</v>
      </c>
      <c r="D4" s="3">
        <v>44445110251</v>
      </c>
      <c r="E4" s="23" t="s">
        <v>70</v>
      </c>
      <c r="F4" s="24">
        <v>44833.083333333336</v>
      </c>
      <c r="G4" s="19"/>
      <c r="H4" s="19"/>
      <c r="I4" s="19" t="s">
        <v>25</v>
      </c>
    </row>
    <row r="5" spans="1:9" x14ac:dyDescent="0.25">
      <c r="A5" s="23" t="s">
        <v>67</v>
      </c>
      <c r="B5" s="23" t="s">
        <v>68</v>
      </c>
      <c r="C5" s="23" t="s">
        <v>69</v>
      </c>
      <c r="D5" s="3">
        <v>44899510251</v>
      </c>
      <c r="E5" s="23" t="s">
        <v>70</v>
      </c>
      <c r="F5" s="24">
        <v>44833.083333333336</v>
      </c>
      <c r="G5" s="19"/>
      <c r="H5" s="19"/>
      <c r="I5" s="19" t="s">
        <v>25</v>
      </c>
    </row>
    <row r="6" spans="1:9" x14ac:dyDescent="0.25">
      <c r="A6" s="23" t="s">
        <v>67</v>
      </c>
      <c r="B6" s="23" t="s">
        <v>68</v>
      </c>
      <c r="C6" s="23" t="s">
        <v>69</v>
      </c>
      <c r="D6" s="3" t="s">
        <v>71</v>
      </c>
      <c r="E6" s="23" t="s">
        <v>70</v>
      </c>
      <c r="F6" s="24">
        <v>44833.083333333336</v>
      </c>
      <c r="G6" s="19"/>
      <c r="H6" s="19"/>
      <c r="I6" s="19" t="s">
        <v>25</v>
      </c>
    </row>
    <row r="7" spans="1:9" x14ac:dyDescent="0.25">
      <c r="A7" s="23" t="s">
        <v>67</v>
      </c>
      <c r="B7" s="23" t="s">
        <v>68</v>
      </c>
      <c r="C7" s="23" t="s">
        <v>69</v>
      </c>
      <c r="D7" s="3" t="s">
        <v>72</v>
      </c>
      <c r="E7" s="23" t="s">
        <v>70</v>
      </c>
      <c r="F7" s="24">
        <v>44833.083333333336</v>
      </c>
      <c r="G7" s="19"/>
      <c r="H7" s="19"/>
      <c r="I7" s="19" t="s">
        <v>25</v>
      </c>
    </row>
    <row r="8" spans="1:9" x14ac:dyDescent="0.25">
      <c r="A8" s="23" t="s">
        <v>67</v>
      </c>
      <c r="B8" s="23" t="s">
        <v>68</v>
      </c>
      <c r="C8" s="23" t="s">
        <v>69</v>
      </c>
      <c r="D8" s="3">
        <v>54059410251</v>
      </c>
      <c r="E8" s="23" t="s">
        <v>70</v>
      </c>
      <c r="F8" s="24">
        <v>44833.083333333336</v>
      </c>
      <c r="G8" s="19"/>
      <c r="H8" s="19"/>
      <c r="I8" s="19" t="s">
        <v>25</v>
      </c>
    </row>
    <row r="9" spans="1:9" x14ac:dyDescent="0.25">
      <c r="A9" s="23" t="s">
        <v>67</v>
      </c>
      <c r="B9" s="23" t="s">
        <v>68</v>
      </c>
      <c r="C9" s="23" t="s">
        <v>69</v>
      </c>
      <c r="D9" s="3">
        <v>54152910251</v>
      </c>
      <c r="E9" s="23" t="s">
        <v>70</v>
      </c>
      <c r="F9" s="24">
        <v>44833.083333333336</v>
      </c>
      <c r="G9" s="19"/>
      <c r="H9" s="19"/>
      <c r="I9" s="19" t="s">
        <v>25</v>
      </c>
    </row>
    <row r="10" spans="1:9" x14ac:dyDescent="0.25">
      <c r="A10" s="23"/>
      <c r="B10" s="23"/>
      <c r="C10" s="23"/>
      <c r="D10" s="23"/>
      <c r="E10" s="23"/>
      <c r="F10" s="24"/>
      <c r="G10" s="19"/>
      <c r="H10" s="19"/>
      <c r="I10" s="19"/>
    </row>
    <row r="11" spans="1:9" x14ac:dyDescent="0.25">
      <c r="A11" s="23"/>
      <c r="B11" s="23"/>
      <c r="C11" s="23"/>
      <c r="D11" s="23"/>
      <c r="E11" s="23"/>
      <c r="F11" s="24"/>
      <c r="G11" s="19"/>
      <c r="H11" s="19"/>
      <c r="I11" s="19"/>
    </row>
    <row r="12" spans="1:9" x14ac:dyDescent="0.25">
      <c r="A12" s="23"/>
      <c r="B12" s="23"/>
      <c r="C12" s="23"/>
      <c r="D12" s="23"/>
      <c r="E12" s="23"/>
      <c r="F12" s="24"/>
      <c r="G12" s="19"/>
      <c r="H12" s="19"/>
      <c r="I12" s="19"/>
    </row>
    <row r="13" spans="1:9" x14ac:dyDescent="0.25">
      <c r="A13" s="23"/>
      <c r="B13" s="23"/>
      <c r="C13" s="23"/>
      <c r="D13" s="23"/>
      <c r="E13" s="23"/>
      <c r="F13" s="24"/>
      <c r="G13" s="19"/>
      <c r="H13" s="19"/>
      <c r="I13" s="19"/>
    </row>
    <row r="14" spans="1:9" x14ac:dyDescent="0.25">
      <c r="A14" s="23"/>
      <c r="B14" s="23"/>
      <c r="C14" s="23"/>
      <c r="D14" s="23"/>
      <c r="E14" s="23"/>
      <c r="F14" s="24"/>
      <c r="G14" s="19"/>
      <c r="H14" s="19"/>
      <c r="I14" s="19"/>
    </row>
    <row r="15" spans="1:9" x14ac:dyDescent="0.25">
      <c r="A15" s="23"/>
      <c r="B15" s="23"/>
      <c r="C15" s="23"/>
      <c r="D15" s="23"/>
      <c r="E15" s="23"/>
      <c r="F15" s="24"/>
      <c r="G15" s="19"/>
      <c r="H15" s="19"/>
      <c r="I15" s="19"/>
    </row>
    <row r="16" spans="1:9" x14ac:dyDescent="0.25">
      <c r="A16" s="23"/>
      <c r="B16" s="23"/>
      <c r="C16" s="23"/>
      <c r="D16" s="23"/>
      <c r="E16" s="23"/>
      <c r="F16" s="24"/>
      <c r="G16" s="19"/>
      <c r="H16" s="19"/>
      <c r="I16" s="19"/>
    </row>
    <row r="17" spans="1:9" x14ac:dyDescent="0.25">
      <c r="A17" s="23"/>
      <c r="B17" s="23"/>
      <c r="C17" s="23"/>
      <c r="D17" s="23"/>
      <c r="E17" s="23"/>
      <c r="F17" s="24"/>
      <c r="G17" s="19"/>
      <c r="H17" s="19"/>
      <c r="I17" s="19"/>
    </row>
    <row r="18" spans="1:9" x14ac:dyDescent="0.25">
      <c r="A18" s="23"/>
      <c r="B18" s="23"/>
      <c r="C18" s="23"/>
      <c r="D18" s="23"/>
      <c r="E18" s="23"/>
      <c r="F18" s="24"/>
      <c r="G18" s="19"/>
      <c r="H18" s="19"/>
      <c r="I18" s="19"/>
    </row>
    <row r="19" spans="1:9" x14ac:dyDescent="0.25">
      <c r="A19" s="23"/>
      <c r="B19" s="23"/>
      <c r="C19" s="23"/>
      <c r="D19" s="23"/>
      <c r="E19" s="23"/>
      <c r="F19" s="24"/>
      <c r="G19" s="19"/>
      <c r="H19" s="19"/>
      <c r="I19" s="19"/>
    </row>
    <row r="20" spans="1:9" x14ac:dyDescent="0.25">
      <c r="A20" s="23"/>
      <c r="B20" s="23"/>
      <c r="C20" s="23"/>
      <c r="D20" s="23"/>
      <c r="E20" s="23"/>
      <c r="F20" s="24"/>
      <c r="G20" s="19"/>
      <c r="H20" s="19"/>
      <c r="I20" s="19"/>
    </row>
    <row r="21" spans="1:9" x14ac:dyDescent="0.25">
      <c r="A21" s="23"/>
      <c r="B21" s="23"/>
      <c r="C21" s="23"/>
      <c r="D21" s="23"/>
      <c r="E21" s="23"/>
      <c r="F21" s="24"/>
      <c r="G21" s="19"/>
      <c r="H21" s="19"/>
      <c r="I21" s="19"/>
    </row>
    <row r="22" spans="1:9" x14ac:dyDescent="0.25">
      <c r="A22" s="23"/>
      <c r="B22" s="23"/>
      <c r="C22" s="23"/>
      <c r="D22" s="23"/>
      <c r="E22" s="23"/>
      <c r="F22" s="24"/>
      <c r="G22" s="19"/>
      <c r="H22" s="19"/>
      <c r="I22" s="19"/>
    </row>
    <row r="23" spans="1:9" x14ac:dyDescent="0.25">
      <c r="A23" s="23"/>
      <c r="B23" s="23"/>
      <c r="C23" s="23"/>
      <c r="D23" s="23"/>
      <c r="E23" s="23"/>
      <c r="F23" s="24"/>
      <c r="G23" s="19"/>
      <c r="H23" s="19"/>
      <c r="I23" s="19"/>
    </row>
    <row r="24" spans="1:9" x14ac:dyDescent="0.25">
      <c r="A24" s="23"/>
      <c r="B24" s="23"/>
      <c r="C24" s="23"/>
      <c r="D24" s="23"/>
      <c r="E24" s="23"/>
      <c r="F24" s="24"/>
      <c r="G24" s="19"/>
      <c r="H24" s="19"/>
      <c r="I24" s="19"/>
    </row>
    <row r="25" spans="1:9" x14ac:dyDescent="0.25">
      <c r="A25" s="23"/>
      <c r="B25" s="23"/>
      <c r="C25" s="23"/>
      <c r="D25" s="23"/>
      <c r="E25" s="23"/>
      <c r="F25" s="24"/>
      <c r="G25" s="19"/>
      <c r="H25" s="19"/>
      <c r="I25" s="19"/>
    </row>
    <row r="26" spans="1:9" x14ac:dyDescent="0.25">
      <c r="A26" s="23"/>
      <c r="B26" s="23"/>
      <c r="C26" s="23"/>
      <c r="D26" s="23"/>
      <c r="E26" s="23"/>
      <c r="F26" s="24"/>
      <c r="G26" s="19"/>
      <c r="H26" s="19"/>
      <c r="I26" s="19"/>
    </row>
    <row r="27" spans="1:9" x14ac:dyDescent="0.25">
      <c r="A27" s="23"/>
      <c r="B27" s="23"/>
      <c r="C27" s="23"/>
      <c r="D27" s="23"/>
      <c r="E27" s="23"/>
      <c r="F27" s="24"/>
      <c r="G27" s="19"/>
      <c r="H27" s="19"/>
      <c r="I27" s="19"/>
    </row>
    <row r="28" spans="1:9" x14ac:dyDescent="0.25">
      <c r="A28" s="23"/>
      <c r="B28" s="23"/>
      <c r="C28" s="23"/>
      <c r="D28" s="23"/>
      <c r="E28" s="23"/>
      <c r="F28" s="24"/>
      <c r="G28" s="19"/>
      <c r="H28" s="19"/>
      <c r="I28" s="19"/>
    </row>
    <row r="29" spans="1:9" x14ac:dyDescent="0.25">
      <c r="A29" s="23"/>
      <c r="B29" s="23"/>
      <c r="C29" s="23"/>
      <c r="D29" s="23"/>
      <c r="E29" s="23"/>
      <c r="F29" s="24"/>
      <c r="G29" s="19"/>
      <c r="H29" s="19"/>
      <c r="I29" s="19"/>
    </row>
    <row r="30" spans="1:9" x14ac:dyDescent="0.25">
      <c r="A30" s="23"/>
      <c r="B30" s="23"/>
      <c r="C30" s="23"/>
      <c r="D30" s="23"/>
      <c r="E30" s="23"/>
      <c r="F30" s="24"/>
      <c r="G30" s="19"/>
      <c r="H30" s="19"/>
      <c r="I30" s="19"/>
    </row>
    <row r="31" spans="1:9" x14ac:dyDescent="0.25">
      <c r="A31" s="23"/>
      <c r="B31" s="23"/>
      <c r="C31" s="23"/>
      <c r="D31" s="23"/>
      <c r="E31" s="23"/>
      <c r="F31" s="24"/>
      <c r="G31" s="19"/>
      <c r="H31" s="19"/>
      <c r="I31" s="19"/>
    </row>
    <row r="32" spans="1:9" x14ac:dyDescent="0.25">
      <c r="A32" s="23"/>
      <c r="B32" s="23"/>
      <c r="C32" s="23"/>
      <c r="D32" s="23"/>
      <c r="E32" s="23"/>
      <c r="F32" s="24"/>
      <c r="G32" s="19"/>
      <c r="H32" s="19"/>
      <c r="I32" s="19"/>
    </row>
    <row r="33" spans="1:9" x14ac:dyDescent="0.25">
      <c r="A33" s="23"/>
      <c r="B33" s="23"/>
      <c r="C33" s="23"/>
      <c r="D33" s="23"/>
      <c r="E33" s="23"/>
      <c r="F33" s="24"/>
      <c r="G33" s="19"/>
      <c r="H33" s="19"/>
      <c r="I33" s="19"/>
    </row>
    <row r="34" spans="1:9" x14ac:dyDescent="0.25">
      <c r="A34" s="23"/>
      <c r="B34" s="23"/>
      <c r="C34" s="23"/>
      <c r="D34" s="23"/>
      <c r="E34" s="23"/>
      <c r="F34" s="24"/>
      <c r="G34" s="19"/>
      <c r="H34" s="19"/>
      <c r="I34" s="19"/>
    </row>
    <row r="35" spans="1:9" x14ac:dyDescent="0.25">
      <c r="A35" s="23"/>
      <c r="B35" s="23"/>
      <c r="C35" s="23"/>
      <c r="D35" s="23"/>
      <c r="E35" s="23"/>
      <c r="F35" s="24"/>
      <c r="G35" s="19"/>
      <c r="H35" s="19"/>
      <c r="I35" s="19"/>
    </row>
    <row r="36" spans="1:9" x14ac:dyDescent="0.25">
      <c r="A36" s="19"/>
      <c r="B36" s="19"/>
      <c r="C36" s="19"/>
      <c r="D36" s="19"/>
      <c r="E36" s="19"/>
      <c r="F36" s="19"/>
      <c r="G36" s="19"/>
      <c r="H36" s="19"/>
      <c r="I36" s="19"/>
    </row>
    <row r="37" spans="1:9" x14ac:dyDescent="0.25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5">
      <c r="A38" s="19"/>
      <c r="B38" s="19"/>
      <c r="C38" s="19"/>
      <c r="D38" s="19"/>
      <c r="E38" s="19"/>
      <c r="F38" s="19"/>
      <c r="G38" s="19"/>
      <c r="H38" s="19"/>
      <c r="I38" s="19" t="s">
        <v>25</v>
      </c>
    </row>
    <row r="39" spans="1:9" x14ac:dyDescent="0.25">
      <c r="A39" s="19"/>
      <c r="B39" s="19"/>
      <c r="C39" s="19"/>
      <c r="D39" s="19"/>
      <c r="E39" s="19"/>
      <c r="F39" s="19"/>
      <c r="G39" s="19"/>
      <c r="H39" s="19"/>
      <c r="I39" s="19" t="s">
        <v>25</v>
      </c>
    </row>
    <row r="40" spans="1:9" x14ac:dyDescent="0.25">
      <c r="A40" s="19"/>
      <c r="B40" s="19"/>
      <c r="C40" s="19"/>
      <c r="D40" s="19"/>
      <c r="E40" s="19"/>
      <c r="F40" s="19"/>
      <c r="G40" s="19"/>
      <c r="H40" s="19"/>
      <c r="I40" s="19" t="s">
        <v>25</v>
      </c>
    </row>
    <row r="41" spans="1:9" x14ac:dyDescent="0.25">
      <c r="A41" s="19"/>
      <c r="B41" s="19"/>
      <c r="C41" s="19"/>
      <c r="D41" s="19"/>
      <c r="E41" s="19"/>
      <c r="F41" s="19"/>
      <c r="G41" s="19"/>
      <c r="H41" s="19"/>
      <c r="I41" s="19" t="s">
        <v>25</v>
      </c>
    </row>
    <row r="42" spans="1:9" x14ac:dyDescent="0.25">
      <c r="A42" s="19"/>
      <c r="B42" s="19"/>
      <c r="C42" s="19"/>
      <c r="D42" s="19"/>
      <c r="E42" s="19"/>
      <c r="F42" s="19"/>
      <c r="G42" s="19"/>
      <c r="H42" s="19"/>
      <c r="I42" s="19" t="s">
        <v>25</v>
      </c>
    </row>
    <row r="43" spans="1:9" x14ac:dyDescent="0.25">
      <c r="A43" s="19"/>
      <c r="B43" s="19"/>
      <c r="C43" s="19"/>
      <c r="D43" s="19"/>
      <c r="E43" s="19"/>
      <c r="F43" s="19"/>
      <c r="G43" s="19"/>
      <c r="H43" s="19"/>
      <c r="I43" s="19" t="s">
        <v>25</v>
      </c>
    </row>
    <row r="44" spans="1:9" x14ac:dyDescent="0.25">
      <c r="A44" s="19"/>
      <c r="B44" s="19"/>
      <c r="C44" s="19"/>
      <c r="D44" s="19"/>
      <c r="E44" s="19"/>
      <c r="F44" s="19"/>
      <c r="G44" s="19"/>
      <c r="H44" s="19"/>
      <c r="I44" s="19" t="s">
        <v>25</v>
      </c>
    </row>
    <row r="45" spans="1:9" x14ac:dyDescent="0.25">
      <c r="A45" s="19"/>
      <c r="B45" s="19"/>
      <c r="C45" s="19"/>
      <c r="D45" s="19"/>
      <c r="E45" s="19"/>
      <c r="F45" s="19"/>
      <c r="G45" s="19"/>
      <c r="H45" s="19"/>
      <c r="I45" s="19" t="s">
        <v>25</v>
      </c>
    </row>
    <row r="46" spans="1:9" x14ac:dyDescent="0.25">
      <c r="A46" s="19"/>
      <c r="B46" s="19"/>
      <c r="C46" s="19"/>
      <c r="D46" s="19"/>
      <c r="E46" s="19"/>
      <c r="F46" s="19"/>
      <c r="G46" s="19"/>
      <c r="H46" s="19"/>
      <c r="I46" s="19" t="s">
        <v>25</v>
      </c>
    </row>
    <row r="47" spans="1:9" x14ac:dyDescent="0.25">
      <c r="A47" s="19"/>
      <c r="B47" s="19"/>
      <c r="C47" s="19"/>
      <c r="D47" s="19"/>
      <c r="E47" s="19"/>
      <c r="F47" s="19"/>
      <c r="G47" s="19"/>
      <c r="H47" s="19"/>
      <c r="I47" s="19" t="s">
        <v>25</v>
      </c>
    </row>
    <row r="48" spans="1:9" x14ac:dyDescent="0.25">
      <c r="A48" s="19"/>
      <c r="B48" s="19"/>
      <c r="C48" s="19"/>
      <c r="D48" s="19"/>
      <c r="E48" s="19"/>
      <c r="F48" s="19"/>
      <c r="G48" s="19"/>
      <c r="H48" s="19"/>
      <c r="I48" s="19" t="s">
        <v>25</v>
      </c>
    </row>
    <row r="49" spans="1:9" x14ac:dyDescent="0.25">
      <c r="A49" s="19"/>
      <c r="B49" s="19"/>
      <c r="C49" s="19"/>
      <c r="D49" s="19"/>
      <c r="E49" s="19"/>
      <c r="F49" s="19"/>
      <c r="G49" s="19"/>
      <c r="H49" s="19"/>
      <c r="I49" s="19" t="s">
        <v>25</v>
      </c>
    </row>
    <row r="50" spans="1:9" x14ac:dyDescent="0.25">
      <c r="A50" s="19"/>
      <c r="B50" s="19"/>
      <c r="C50" s="19"/>
      <c r="D50" s="19"/>
      <c r="E50" s="19"/>
      <c r="F50" s="19"/>
      <c r="G50" s="19"/>
      <c r="H50" s="19"/>
      <c r="I50" s="19" t="s">
        <v>25</v>
      </c>
    </row>
    <row r="51" spans="1:9" x14ac:dyDescent="0.25">
      <c r="A51" s="19"/>
      <c r="B51" s="19"/>
      <c r="C51" s="19"/>
      <c r="D51" s="19"/>
      <c r="E51" s="19"/>
      <c r="F51" s="19"/>
      <c r="G51" s="19"/>
      <c r="H51" s="19"/>
      <c r="I51" s="19" t="s">
        <v>25</v>
      </c>
    </row>
    <row r="52" spans="1:9" x14ac:dyDescent="0.25">
      <c r="A52" s="19"/>
      <c r="B52" s="19"/>
      <c r="C52" s="19"/>
      <c r="D52" s="19"/>
      <c r="E52" s="19"/>
      <c r="F52" s="19"/>
      <c r="G52" s="19"/>
      <c r="H52" s="19"/>
      <c r="I52" s="19" t="s">
        <v>25</v>
      </c>
    </row>
    <row r="53" spans="1:9" x14ac:dyDescent="0.25">
      <c r="A53" s="19"/>
      <c r="B53" s="19"/>
      <c r="C53" s="19"/>
      <c r="D53" s="19"/>
      <c r="E53" s="19"/>
      <c r="F53" s="19"/>
      <c r="G53" s="19"/>
      <c r="H53" s="19"/>
      <c r="I53" s="19" t="s">
        <v>25</v>
      </c>
    </row>
    <row r="54" spans="1:9" x14ac:dyDescent="0.25">
      <c r="A54" s="19"/>
      <c r="B54" s="19"/>
      <c r="C54" s="19"/>
      <c r="D54" s="19"/>
      <c r="E54" s="19"/>
      <c r="F54" s="19"/>
      <c r="G54" s="19"/>
      <c r="H54" s="19"/>
      <c r="I54" s="19" t="s">
        <v>25</v>
      </c>
    </row>
    <row r="55" spans="1:9" x14ac:dyDescent="0.25">
      <c r="A55" s="19"/>
      <c r="B55" s="19"/>
      <c r="C55" s="19"/>
      <c r="D55" s="19"/>
      <c r="E55" s="19"/>
      <c r="F55" s="19"/>
      <c r="G55" s="19"/>
      <c r="H55" s="19"/>
      <c r="I55" s="19" t="s">
        <v>25</v>
      </c>
    </row>
    <row r="56" spans="1:9" x14ac:dyDescent="0.25">
      <c r="A56" s="19"/>
      <c r="B56" s="19"/>
      <c r="C56" s="19"/>
      <c r="D56" s="19"/>
      <c r="E56" s="19"/>
      <c r="F56" s="19"/>
      <c r="G56" s="19"/>
      <c r="H56" s="19"/>
      <c r="I56" s="19" t="s">
        <v>25</v>
      </c>
    </row>
    <row r="57" spans="1:9" x14ac:dyDescent="0.25">
      <c r="A57" s="19"/>
      <c r="B57" s="19"/>
      <c r="C57" s="19"/>
      <c r="D57" s="19"/>
      <c r="E57" s="19"/>
      <c r="F57" s="19"/>
      <c r="G57" s="19"/>
      <c r="H57" s="19"/>
      <c r="I57" s="19" t="s">
        <v>25</v>
      </c>
    </row>
    <row r="58" spans="1:9" x14ac:dyDescent="0.25">
      <c r="A58" s="19"/>
      <c r="B58" s="19"/>
      <c r="C58" s="19"/>
      <c r="D58" s="19"/>
      <c r="E58" s="19"/>
      <c r="F58" s="19"/>
      <c r="G58" s="19"/>
      <c r="H58" s="19"/>
      <c r="I58" s="19" t="s">
        <v>25</v>
      </c>
    </row>
    <row r="59" spans="1:9" x14ac:dyDescent="0.25">
      <c r="A59" s="19"/>
      <c r="B59" s="19"/>
      <c r="C59" s="19"/>
      <c r="D59" s="19"/>
      <c r="E59" s="19"/>
      <c r="F59" s="19"/>
      <c r="G59" s="19"/>
      <c r="H59" s="19"/>
      <c r="I59" s="19" t="s">
        <v>25</v>
      </c>
    </row>
    <row r="60" spans="1:9" x14ac:dyDescent="0.25">
      <c r="A60" s="19"/>
      <c r="B60" s="19"/>
      <c r="C60" s="19"/>
      <c r="D60" s="19"/>
      <c r="E60" s="19"/>
      <c r="F60" s="19"/>
      <c r="G60" s="19"/>
      <c r="H60" s="19"/>
      <c r="I60" s="19" t="s">
        <v>25</v>
      </c>
    </row>
    <row r="61" spans="1:9" x14ac:dyDescent="0.25">
      <c r="A61" s="19"/>
      <c r="B61" s="19"/>
      <c r="C61" s="19"/>
      <c r="D61" s="19"/>
      <c r="E61" s="19"/>
      <c r="F61" s="19"/>
      <c r="G61" s="19"/>
      <c r="H61" s="19"/>
      <c r="I61" s="19" t="s">
        <v>25</v>
      </c>
    </row>
    <row r="62" spans="1:9" x14ac:dyDescent="0.25">
      <c r="A62" s="19"/>
      <c r="B62" s="19"/>
      <c r="C62" s="19"/>
      <c r="D62" s="19"/>
      <c r="E62" s="19"/>
      <c r="F62" s="19"/>
      <c r="G62" s="19"/>
      <c r="H62" s="19"/>
      <c r="I62" s="19" t="s">
        <v>25</v>
      </c>
    </row>
    <row r="63" spans="1:9" x14ac:dyDescent="0.25">
      <c r="A63" s="19"/>
      <c r="B63" s="19"/>
      <c r="C63" s="19"/>
      <c r="D63" s="19"/>
      <c r="E63" s="19"/>
      <c r="F63" s="19"/>
      <c r="G63" s="19"/>
      <c r="H63" s="19"/>
      <c r="I63" s="19" t="s">
        <v>25</v>
      </c>
    </row>
    <row r="64" spans="1:9" x14ac:dyDescent="0.25">
      <c r="A64" s="19"/>
      <c r="B64" s="19"/>
      <c r="C64" s="19"/>
      <c r="D64" s="19"/>
      <c r="E64" s="19"/>
      <c r="F64" s="19"/>
      <c r="G64" s="19"/>
      <c r="H64" s="19"/>
      <c r="I64" s="19" t="s">
        <v>25</v>
      </c>
    </row>
    <row r="65" spans="1:9" x14ac:dyDescent="0.25">
      <c r="A65" s="19"/>
      <c r="B65" s="19"/>
      <c r="C65" s="19"/>
      <c r="D65" s="19"/>
      <c r="E65" s="19"/>
      <c r="F65" s="19"/>
      <c r="G65" s="19"/>
      <c r="H65" s="19"/>
      <c r="I65" s="19" t="s">
        <v>25</v>
      </c>
    </row>
    <row r="66" spans="1:9" x14ac:dyDescent="0.25">
      <c r="A66" s="19"/>
      <c r="B66" s="19"/>
      <c r="C66" s="19"/>
      <c r="D66" s="19"/>
      <c r="E66" s="19"/>
      <c r="F66" s="19"/>
      <c r="G66" s="19"/>
      <c r="H66" s="19"/>
      <c r="I66" s="19" t="s">
        <v>25</v>
      </c>
    </row>
    <row r="67" spans="1:9" x14ac:dyDescent="0.25">
      <c r="A67" s="19"/>
      <c r="B67" s="19"/>
      <c r="C67" s="19"/>
      <c r="D67" s="19"/>
      <c r="E67" s="19"/>
      <c r="F67" s="19"/>
      <c r="G67" s="19"/>
      <c r="H67" s="19"/>
      <c r="I67" s="19" t="s">
        <v>25</v>
      </c>
    </row>
    <row r="68" spans="1:9" x14ac:dyDescent="0.25">
      <c r="A68" s="19"/>
      <c r="B68" s="19"/>
      <c r="C68" s="19"/>
      <c r="D68" s="19"/>
      <c r="E68" s="19"/>
      <c r="F68" s="19"/>
      <c r="G68" s="19"/>
      <c r="H68" s="19"/>
      <c r="I68" s="19" t="s">
        <v>25</v>
      </c>
    </row>
    <row r="69" spans="1:9" x14ac:dyDescent="0.25">
      <c r="A69" s="19"/>
      <c r="B69" s="19"/>
      <c r="C69" s="19"/>
      <c r="D69" s="19"/>
      <c r="E69" s="19"/>
      <c r="F69" s="19"/>
      <c r="G69" s="19"/>
      <c r="H69" s="19"/>
      <c r="I69" s="19" t="s">
        <v>25</v>
      </c>
    </row>
    <row r="70" spans="1:9" x14ac:dyDescent="0.25">
      <c r="A70" s="19"/>
      <c r="B70" s="19"/>
      <c r="C70" s="19"/>
      <c r="D70" s="19"/>
      <c r="E70" s="19"/>
      <c r="F70" s="19"/>
      <c r="G70" s="19"/>
      <c r="H70" s="19"/>
      <c r="I70" s="19" t="s">
        <v>25</v>
      </c>
    </row>
    <row r="71" spans="1:9" x14ac:dyDescent="0.25">
      <c r="A71" s="19"/>
      <c r="B71" s="19"/>
      <c r="C71" s="19"/>
      <c r="D71" s="19"/>
      <c r="E71" s="19"/>
      <c r="F71" s="19"/>
      <c r="G71" s="19"/>
      <c r="H71" s="19"/>
      <c r="I71" s="19" t="s">
        <v>25</v>
      </c>
    </row>
    <row r="72" spans="1:9" x14ac:dyDescent="0.25">
      <c r="A72" s="19"/>
      <c r="B72" s="19"/>
      <c r="C72" s="19"/>
      <c r="D72" s="19"/>
      <c r="E72" s="19"/>
      <c r="F72" s="19"/>
      <c r="G72" s="19"/>
      <c r="H72" s="19"/>
      <c r="I72" s="19" t="s">
        <v>25</v>
      </c>
    </row>
    <row r="73" spans="1:9" x14ac:dyDescent="0.25">
      <c r="A73" s="19"/>
      <c r="B73" s="19"/>
      <c r="C73" s="19"/>
      <c r="D73" s="19"/>
      <c r="E73" s="19"/>
      <c r="F73" s="19"/>
      <c r="G73" s="19"/>
      <c r="H73" s="19"/>
      <c r="I73" s="19" t="s">
        <v>25</v>
      </c>
    </row>
    <row r="74" spans="1:9" x14ac:dyDescent="0.25">
      <c r="A74" s="19"/>
      <c r="B74" s="19"/>
      <c r="C74" s="19"/>
      <c r="D74" s="19"/>
      <c r="E74" s="19"/>
      <c r="F74" s="19"/>
      <c r="G74" s="19"/>
      <c r="H74" s="19"/>
      <c r="I74" s="19" t="s">
        <v>25</v>
      </c>
    </row>
    <row r="75" spans="1:9" x14ac:dyDescent="0.25">
      <c r="A75" s="19"/>
      <c r="B75" s="19"/>
      <c r="C75" s="19"/>
      <c r="D75" s="19"/>
      <c r="E75" s="19"/>
      <c r="F75" s="19"/>
      <c r="G75" s="19"/>
      <c r="H75" s="19"/>
      <c r="I75" s="19" t="s">
        <v>25</v>
      </c>
    </row>
    <row r="76" spans="1:9" x14ac:dyDescent="0.25">
      <c r="A76" s="19"/>
      <c r="B76" s="19"/>
      <c r="C76" s="19"/>
      <c r="D76" s="19"/>
      <c r="E76" s="19"/>
      <c r="F76" s="19"/>
      <c r="G76" s="19"/>
      <c r="H76" s="19"/>
      <c r="I76" s="19" t="s">
        <v>25</v>
      </c>
    </row>
    <row r="77" spans="1:9" x14ac:dyDescent="0.25">
      <c r="A77" s="19"/>
      <c r="B77" s="19"/>
      <c r="C77" s="19"/>
      <c r="D77" s="19"/>
      <c r="E77" s="19"/>
      <c r="F77" s="19"/>
      <c r="G77" s="19"/>
      <c r="H77" s="19"/>
      <c r="I77" s="19" t="s">
        <v>25</v>
      </c>
    </row>
    <row r="78" spans="1:9" x14ac:dyDescent="0.25">
      <c r="A78" s="19"/>
      <c r="B78" s="19"/>
      <c r="C78" s="19"/>
      <c r="D78" s="19"/>
      <c r="E78" s="19"/>
      <c r="F78" s="19"/>
      <c r="G78" s="19"/>
      <c r="H78" s="19"/>
      <c r="I78" s="19" t="s">
        <v>25</v>
      </c>
    </row>
    <row r="79" spans="1:9" x14ac:dyDescent="0.25">
      <c r="A79" s="19"/>
      <c r="B79" s="19"/>
      <c r="C79" s="19"/>
      <c r="D79" s="19"/>
      <c r="E79" s="19"/>
      <c r="F79" s="19"/>
      <c r="G79" s="19"/>
      <c r="H79" s="19"/>
      <c r="I79" s="19" t="s">
        <v>25</v>
      </c>
    </row>
    <row r="80" spans="1:9" x14ac:dyDescent="0.25">
      <c r="A80" s="19"/>
      <c r="B80" s="19"/>
      <c r="C80" s="19"/>
      <c r="D80" s="19"/>
      <c r="E80" s="19"/>
      <c r="F80" s="19"/>
      <c r="G80" s="19"/>
      <c r="H80" s="19"/>
      <c r="I80" s="19" t="s">
        <v>25</v>
      </c>
    </row>
    <row r="81" spans="1:9" x14ac:dyDescent="0.25">
      <c r="A81" s="19"/>
      <c r="B81" s="19"/>
      <c r="C81" s="19"/>
      <c r="D81" s="19"/>
      <c r="E81" s="19"/>
      <c r="F81" s="19"/>
      <c r="G81" s="19"/>
      <c r="H81" s="19"/>
      <c r="I81" s="19" t="s">
        <v>25</v>
      </c>
    </row>
    <row r="82" spans="1:9" x14ac:dyDescent="0.25">
      <c r="A82" s="19"/>
      <c r="B82" s="19"/>
      <c r="C82" s="19"/>
      <c r="D82" s="19"/>
      <c r="E82" s="19"/>
      <c r="F82" s="19"/>
      <c r="G82" s="19"/>
      <c r="H82" s="19"/>
      <c r="I82" s="19" t="s">
        <v>25</v>
      </c>
    </row>
    <row r="83" spans="1:9" x14ac:dyDescent="0.25">
      <c r="A83" s="19"/>
      <c r="B83" s="19"/>
      <c r="C83" s="19"/>
      <c r="D83" s="19"/>
      <c r="E83" s="19"/>
      <c r="F83" s="19"/>
      <c r="G83" s="19"/>
      <c r="H83" s="19"/>
      <c r="I83" s="19" t="s">
        <v>25</v>
      </c>
    </row>
    <row r="84" spans="1:9" x14ac:dyDescent="0.25">
      <c r="A84" s="19"/>
      <c r="B84" s="19"/>
      <c r="C84" s="19"/>
      <c r="D84" s="19"/>
      <c r="E84" s="19"/>
      <c r="F84" s="19"/>
      <c r="G84" s="19"/>
      <c r="H84" s="19"/>
      <c r="I84" s="19" t="s">
        <v>25</v>
      </c>
    </row>
    <row r="85" spans="1:9" x14ac:dyDescent="0.25">
      <c r="A85" s="19"/>
      <c r="B85" s="19"/>
      <c r="C85" s="19"/>
      <c r="D85" s="19"/>
      <c r="E85" s="19"/>
      <c r="F85" s="19"/>
      <c r="G85" s="19"/>
      <c r="H85" s="19"/>
      <c r="I85" s="19" t="s">
        <v>25</v>
      </c>
    </row>
    <row r="86" spans="1:9" x14ac:dyDescent="0.25">
      <c r="A86" s="19"/>
      <c r="B86" s="19"/>
      <c r="C86" s="19"/>
      <c r="D86" s="19"/>
      <c r="E86" s="19"/>
      <c r="F86" s="19"/>
      <c r="G86" s="19"/>
      <c r="H86" s="19"/>
      <c r="I86" s="19" t="s">
        <v>25</v>
      </c>
    </row>
    <row r="87" spans="1:9" x14ac:dyDescent="0.25">
      <c r="A87" s="19"/>
      <c r="B87" s="19"/>
      <c r="C87" s="19"/>
      <c r="D87" s="19"/>
      <c r="E87" s="19"/>
      <c r="F87" s="19"/>
      <c r="G87" s="19"/>
      <c r="H87" s="19"/>
      <c r="I87" s="19" t="s">
        <v>25</v>
      </c>
    </row>
    <row r="88" spans="1:9" x14ac:dyDescent="0.25">
      <c r="A88" s="19"/>
      <c r="B88" s="19"/>
      <c r="C88" s="19"/>
      <c r="D88" s="19"/>
      <c r="E88" s="19"/>
      <c r="F88" s="19"/>
      <c r="G88" s="19"/>
      <c r="H88" s="19"/>
      <c r="I88" s="19" t="s">
        <v>25</v>
      </c>
    </row>
    <row r="89" spans="1:9" x14ac:dyDescent="0.25">
      <c r="A89" s="19"/>
      <c r="B89" s="19"/>
      <c r="C89" s="19"/>
      <c r="D89" s="19"/>
      <c r="E89" s="19"/>
      <c r="F89" s="19"/>
      <c r="G89" s="19"/>
      <c r="H89" s="19"/>
      <c r="I89" s="19" t="s">
        <v>25</v>
      </c>
    </row>
    <row r="90" spans="1:9" x14ac:dyDescent="0.25">
      <c r="A90" s="19"/>
      <c r="B90" s="19"/>
      <c r="C90" s="19"/>
      <c r="D90" s="19"/>
      <c r="E90" s="19"/>
      <c r="F90" s="19"/>
      <c r="G90" s="19"/>
      <c r="H90" s="19"/>
      <c r="I90" s="19" t="s">
        <v>25</v>
      </c>
    </row>
    <row r="91" spans="1:9" x14ac:dyDescent="0.25">
      <c r="A91" s="19"/>
      <c r="B91" s="19"/>
      <c r="C91" s="19"/>
      <c r="D91" s="19"/>
      <c r="E91" s="19"/>
      <c r="F91" s="19"/>
      <c r="G91" s="19"/>
      <c r="H91" s="19"/>
      <c r="I91" s="19" t="s">
        <v>25</v>
      </c>
    </row>
    <row r="92" spans="1:9" x14ac:dyDescent="0.25">
      <c r="A92" s="19"/>
      <c r="B92" s="19"/>
      <c r="C92" s="19"/>
      <c r="D92" s="19"/>
      <c r="E92" s="19"/>
      <c r="F92" s="19"/>
      <c r="G92" s="19"/>
      <c r="H92" s="19"/>
      <c r="I92" s="19" t="s">
        <v>25</v>
      </c>
    </row>
    <row r="93" spans="1:9" x14ac:dyDescent="0.25">
      <c r="A93" s="19"/>
      <c r="B93" s="19"/>
      <c r="C93" s="19"/>
      <c r="D93" s="19"/>
      <c r="E93" s="19"/>
      <c r="F93" s="19"/>
      <c r="G93" s="19"/>
      <c r="H93" s="19"/>
      <c r="I93" s="19" t="s">
        <v>25</v>
      </c>
    </row>
    <row r="94" spans="1:9" x14ac:dyDescent="0.25">
      <c r="A94" s="19"/>
      <c r="B94" s="19"/>
      <c r="C94" s="19"/>
      <c r="D94" s="19"/>
      <c r="E94" s="19"/>
      <c r="F94" s="19"/>
      <c r="G94" s="19"/>
      <c r="H94" s="19"/>
      <c r="I94" s="19" t="s">
        <v>25</v>
      </c>
    </row>
    <row r="95" spans="1:9" x14ac:dyDescent="0.25">
      <c r="A95" s="19"/>
      <c r="B95" s="19"/>
      <c r="C95" s="19"/>
      <c r="D95" s="19"/>
      <c r="E95" s="19"/>
      <c r="F95" s="19"/>
      <c r="G95" s="19"/>
      <c r="H95" s="19"/>
      <c r="I95" s="19" t="s">
        <v>25</v>
      </c>
    </row>
    <row r="96" spans="1:9" x14ac:dyDescent="0.25">
      <c r="A96" s="19"/>
      <c r="B96" s="19"/>
      <c r="C96" s="19"/>
      <c r="D96" s="19"/>
      <c r="E96" s="19"/>
      <c r="F96" s="19"/>
      <c r="G96" s="19"/>
      <c r="H96" s="19"/>
      <c r="I96" s="19" t="s">
        <v>25</v>
      </c>
    </row>
    <row r="97" spans="1:9" x14ac:dyDescent="0.25">
      <c r="A97" s="19"/>
      <c r="B97" s="19"/>
      <c r="C97" s="19"/>
      <c r="D97" s="19"/>
      <c r="E97" s="19"/>
      <c r="F97" s="19"/>
      <c r="G97" s="19"/>
      <c r="H97" s="19"/>
      <c r="I97" s="19" t="s">
        <v>25</v>
      </c>
    </row>
    <row r="98" spans="1:9" x14ac:dyDescent="0.25">
      <c r="A98" s="19"/>
      <c r="B98" s="19"/>
      <c r="C98" s="19"/>
      <c r="D98" s="19"/>
      <c r="E98" s="19"/>
      <c r="F98" s="19"/>
      <c r="G98" s="19"/>
      <c r="H98" s="19"/>
      <c r="I98" s="19" t="s">
        <v>25</v>
      </c>
    </row>
    <row r="99" spans="1:9" x14ac:dyDescent="0.25">
      <c r="A99" s="19"/>
      <c r="B99" s="19"/>
      <c r="C99" s="19"/>
      <c r="D99" s="19"/>
      <c r="E99" s="19"/>
      <c r="F99" s="19"/>
      <c r="G99" s="19"/>
      <c r="H99" s="19"/>
      <c r="I99" s="19" t="s">
        <v>25</v>
      </c>
    </row>
    <row r="100" spans="1:9" x14ac:dyDescent="0.25">
      <c r="A100" s="19"/>
      <c r="B100" s="19"/>
      <c r="C100" s="19"/>
      <c r="D100" s="19"/>
      <c r="E100" s="19"/>
      <c r="F100" s="19"/>
      <c r="G100" s="19"/>
      <c r="H100" s="19"/>
      <c r="I100" s="19" t="s">
        <v>25</v>
      </c>
    </row>
    <row r="101" spans="1:9" x14ac:dyDescent="0.25">
      <c r="A101" s="19"/>
      <c r="B101" s="19"/>
      <c r="C101" s="19"/>
      <c r="D101" s="19"/>
      <c r="E101" s="19"/>
      <c r="F101" s="19"/>
      <c r="G101" s="19"/>
      <c r="H101" s="19"/>
      <c r="I101" s="19" t="s">
        <v>25</v>
      </c>
    </row>
    <row r="102" spans="1:9" x14ac:dyDescent="0.25">
      <c r="A102" s="19"/>
      <c r="B102" s="19"/>
      <c r="C102" s="19"/>
      <c r="D102" s="19"/>
      <c r="E102" s="19"/>
      <c r="F102" s="19"/>
      <c r="G102" s="19"/>
      <c r="H102" s="19"/>
      <c r="I102" s="19" t="s">
        <v>25</v>
      </c>
    </row>
    <row r="103" spans="1:9" x14ac:dyDescent="0.25">
      <c r="A103" s="19"/>
      <c r="B103" s="19"/>
      <c r="C103" s="19"/>
      <c r="D103" s="19"/>
      <c r="E103" s="19"/>
      <c r="F103" s="19"/>
      <c r="G103" s="19"/>
      <c r="H103" s="19"/>
      <c r="I103" s="19" t="s">
        <v>25</v>
      </c>
    </row>
    <row r="104" spans="1:9" x14ac:dyDescent="0.25">
      <c r="A104" s="19"/>
      <c r="B104" s="19"/>
      <c r="C104" s="19"/>
      <c r="D104" s="19"/>
      <c r="E104" s="19"/>
      <c r="F104" s="19"/>
      <c r="G104" s="19"/>
      <c r="H104" s="19"/>
      <c r="I104" s="19" t="s">
        <v>25</v>
      </c>
    </row>
    <row r="105" spans="1:9" x14ac:dyDescent="0.25">
      <c r="A105" s="19"/>
      <c r="B105" s="19"/>
      <c r="C105" s="19"/>
      <c r="D105" s="19"/>
      <c r="E105" s="19"/>
      <c r="F105" s="19"/>
      <c r="G105" s="19"/>
      <c r="H105" s="19"/>
      <c r="I105" s="19" t="s">
        <v>25</v>
      </c>
    </row>
    <row r="106" spans="1:9" x14ac:dyDescent="0.25">
      <c r="A106" s="19"/>
      <c r="B106" s="19"/>
      <c r="C106" s="19"/>
      <c r="D106" s="19"/>
      <c r="E106" s="19"/>
      <c r="F106" s="19"/>
      <c r="G106" s="19"/>
      <c r="H106" s="19"/>
      <c r="I106" s="19" t="s">
        <v>25</v>
      </c>
    </row>
    <row r="107" spans="1:9" x14ac:dyDescent="0.25">
      <c r="A107" s="19"/>
      <c r="B107" s="19"/>
      <c r="C107" s="19"/>
      <c r="D107" s="19"/>
      <c r="E107" s="19"/>
      <c r="F107" s="19"/>
      <c r="G107" s="19"/>
      <c r="H107" s="19"/>
      <c r="I107" s="19" t="s">
        <v>25</v>
      </c>
    </row>
    <row r="108" spans="1:9" x14ac:dyDescent="0.25">
      <c r="A108" s="19"/>
      <c r="B108" s="19"/>
      <c r="C108" s="19"/>
      <c r="D108" s="19"/>
      <c r="E108" s="19"/>
      <c r="F108" s="19"/>
      <c r="G108" s="19"/>
      <c r="H108" s="19"/>
      <c r="I108" s="19" t="s">
        <v>25</v>
      </c>
    </row>
    <row r="109" spans="1:9" x14ac:dyDescent="0.25">
      <c r="A109" s="19"/>
      <c r="B109" s="19"/>
      <c r="C109" s="19"/>
      <c r="D109" s="19"/>
      <c r="E109" s="19"/>
      <c r="F109" s="19"/>
      <c r="G109" s="19"/>
      <c r="H109" s="19"/>
      <c r="I109" s="19" t="s">
        <v>25</v>
      </c>
    </row>
    <row r="110" spans="1:9" x14ac:dyDescent="0.25">
      <c r="A110" s="19"/>
      <c r="B110" s="19"/>
      <c r="C110" s="19"/>
      <c r="D110" s="19"/>
      <c r="E110" s="19"/>
      <c r="F110" s="19"/>
      <c r="G110" s="19"/>
      <c r="H110" s="19"/>
      <c r="I110" s="19" t="s">
        <v>25</v>
      </c>
    </row>
    <row r="111" spans="1:9" x14ac:dyDescent="0.25">
      <c r="A111" s="19"/>
      <c r="B111" s="19"/>
      <c r="C111" s="19"/>
      <c r="D111" s="19"/>
      <c r="E111" s="19"/>
      <c r="F111" s="19"/>
      <c r="G111" s="19"/>
      <c r="H111" s="19"/>
      <c r="I111" s="19" t="s">
        <v>25</v>
      </c>
    </row>
    <row r="112" spans="1:9" x14ac:dyDescent="0.25">
      <c r="A112" s="19"/>
      <c r="B112" s="19"/>
      <c r="C112" s="19"/>
      <c r="D112" s="19"/>
      <c r="E112" s="19"/>
      <c r="F112" s="19"/>
      <c r="G112" s="19"/>
      <c r="H112" s="19"/>
      <c r="I112" s="19" t="s">
        <v>25</v>
      </c>
    </row>
    <row r="113" spans="1:9" x14ac:dyDescent="0.25">
      <c r="A113" s="19"/>
      <c r="B113" s="19"/>
      <c r="C113" s="19"/>
      <c r="D113" s="19"/>
      <c r="E113" s="19"/>
      <c r="F113" s="19"/>
      <c r="G113" s="19"/>
      <c r="H113" s="19"/>
      <c r="I113" s="19" t="s">
        <v>25</v>
      </c>
    </row>
    <row r="114" spans="1:9" x14ac:dyDescent="0.25">
      <c r="A114" s="19"/>
      <c r="B114" s="19"/>
      <c r="C114" s="19"/>
      <c r="D114" s="19"/>
      <c r="E114" s="19"/>
      <c r="F114" s="19"/>
      <c r="G114" s="19"/>
      <c r="H114" s="19"/>
      <c r="I114" s="19" t="s">
        <v>25</v>
      </c>
    </row>
    <row r="115" spans="1:9" x14ac:dyDescent="0.25">
      <c r="A115" s="19"/>
      <c r="B115" s="19"/>
      <c r="C115" s="19"/>
      <c r="D115" s="19"/>
      <c r="E115" s="19"/>
      <c r="F115" s="19"/>
      <c r="G115" s="19"/>
      <c r="H115" s="19"/>
      <c r="I115" s="19" t="s">
        <v>25</v>
      </c>
    </row>
    <row r="116" spans="1:9" x14ac:dyDescent="0.25">
      <c r="A116" s="19"/>
      <c r="B116" s="19"/>
      <c r="C116" s="19"/>
      <c r="D116" s="19"/>
      <c r="E116" s="19"/>
      <c r="F116" s="19"/>
      <c r="G116" s="19"/>
      <c r="H116" s="19"/>
      <c r="I116" s="19" t="s">
        <v>25</v>
      </c>
    </row>
    <row r="117" spans="1:9" x14ac:dyDescent="0.25">
      <c r="A117" s="19"/>
      <c r="B117" s="19"/>
      <c r="C117" s="19"/>
      <c r="D117" s="19"/>
      <c r="E117" s="19"/>
      <c r="F117" s="19"/>
      <c r="G117" s="19"/>
      <c r="H117" s="19"/>
      <c r="I117" s="19" t="s">
        <v>25</v>
      </c>
    </row>
    <row r="118" spans="1:9" x14ac:dyDescent="0.25">
      <c r="A118" s="19"/>
      <c r="B118" s="19"/>
      <c r="C118" s="19"/>
      <c r="D118" s="19"/>
      <c r="E118" s="19"/>
      <c r="F118" s="19"/>
      <c r="G118" s="19"/>
      <c r="H118" s="19"/>
      <c r="I118" s="19" t="s">
        <v>25</v>
      </c>
    </row>
    <row r="119" spans="1:9" x14ac:dyDescent="0.25">
      <c r="A119" s="19"/>
      <c r="B119" s="19"/>
      <c r="C119" s="19"/>
      <c r="D119" s="19"/>
      <c r="E119" s="19"/>
      <c r="F119" s="19"/>
      <c r="G119" s="19"/>
      <c r="H119" s="19"/>
      <c r="I119" s="19" t="s">
        <v>25</v>
      </c>
    </row>
    <row r="120" spans="1:9" x14ac:dyDescent="0.25">
      <c r="A120" s="19"/>
      <c r="B120" s="19"/>
      <c r="C120" s="19"/>
      <c r="D120" s="19"/>
      <c r="E120" s="19"/>
      <c r="F120" s="19"/>
      <c r="G120" s="19"/>
      <c r="H120" s="19"/>
      <c r="I120" s="19" t="s">
        <v>25</v>
      </c>
    </row>
    <row r="121" spans="1:9" x14ac:dyDescent="0.25">
      <c r="A121" s="19"/>
      <c r="B121" s="19"/>
      <c r="C121" s="19"/>
      <c r="D121" s="19"/>
      <c r="E121" s="19"/>
      <c r="F121" s="19"/>
      <c r="G121" s="19"/>
      <c r="H121" s="19"/>
      <c r="I121" s="19" t="s">
        <v>25</v>
      </c>
    </row>
    <row r="122" spans="1:9" x14ac:dyDescent="0.25">
      <c r="A122" s="19"/>
      <c r="B122" s="19"/>
      <c r="C122" s="19"/>
      <c r="D122" s="19"/>
      <c r="E122" s="19"/>
      <c r="F122" s="19"/>
      <c r="G122" s="19"/>
      <c r="H122" s="19"/>
      <c r="I122" s="19" t="s">
        <v>25</v>
      </c>
    </row>
    <row r="123" spans="1:9" x14ac:dyDescent="0.25">
      <c r="A123" s="19"/>
      <c r="B123" s="19"/>
      <c r="C123" s="19"/>
      <c r="D123" s="19"/>
      <c r="E123" s="19"/>
      <c r="F123" s="19"/>
      <c r="G123" s="19"/>
      <c r="H123" s="19"/>
      <c r="I123" s="19" t="s">
        <v>25</v>
      </c>
    </row>
    <row r="124" spans="1:9" x14ac:dyDescent="0.25">
      <c r="A124" s="19"/>
      <c r="B124" s="19"/>
      <c r="C124" s="19"/>
      <c r="D124" s="19"/>
      <c r="E124" s="19"/>
      <c r="F124" s="19"/>
      <c r="G124" s="19"/>
      <c r="H124" s="19"/>
      <c r="I124" s="19" t="s">
        <v>25</v>
      </c>
    </row>
    <row r="125" spans="1:9" x14ac:dyDescent="0.25">
      <c r="A125" s="19"/>
      <c r="B125" s="19"/>
      <c r="C125" s="19"/>
      <c r="D125" s="19"/>
      <c r="E125" s="19"/>
      <c r="F125" s="19"/>
      <c r="G125" s="19"/>
      <c r="H125" s="19"/>
      <c r="I125" s="19" t="s">
        <v>25</v>
      </c>
    </row>
    <row r="126" spans="1:9" x14ac:dyDescent="0.25">
      <c r="A126" s="19"/>
      <c r="B126" s="19"/>
      <c r="C126" s="19"/>
      <c r="D126" s="19"/>
      <c r="E126" s="19"/>
      <c r="F126" s="19"/>
      <c r="G126" s="19"/>
      <c r="H126" s="19"/>
      <c r="I126" s="19" t="s">
        <v>25</v>
      </c>
    </row>
    <row r="127" spans="1:9" x14ac:dyDescent="0.25">
      <c r="A127" s="19"/>
      <c r="B127" s="19"/>
      <c r="C127" s="19"/>
      <c r="D127" s="19"/>
      <c r="E127" s="19"/>
      <c r="F127" s="19"/>
      <c r="G127" s="19"/>
      <c r="H127" s="19"/>
      <c r="I127" s="19" t="s">
        <v>25</v>
      </c>
    </row>
    <row r="128" spans="1:9" x14ac:dyDescent="0.25">
      <c r="A128" s="19"/>
      <c r="B128" s="19"/>
      <c r="C128" s="19"/>
      <c r="D128" s="19"/>
      <c r="E128" s="19"/>
      <c r="F128" s="19"/>
      <c r="G128" s="19"/>
      <c r="H128" s="19"/>
      <c r="I128" s="19" t="s">
        <v>25</v>
      </c>
    </row>
    <row r="129" spans="1:9" x14ac:dyDescent="0.25">
      <c r="A129" s="19"/>
      <c r="B129" s="19"/>
      <c r="C129" s="19"/>
      <c r="D129" s="19"/>
      <c r="E129" s="19"/>
      <c r="F129" s="19"/>
      <c r="G129" s="19"/>
      <c r="H129" s="19"/>
      <c r="I129" s="19" t="s">
        <v>25</v>
      </c>
    </row>
    <row r="130" spans="1:9" x14ac:dyDescent="0.25">
      <c r="A130" s="19"/>
      <c r="B130" s="19"/>
      <c r="C130" s="19"/>
      <c r="D130" s="19"/>
      <c r="E130" s="19"/>
      <c r="F130" s="19"/>
      <c r="G130" s="19"/>
      <c r="H130" s="19"/>
      <c r="I130" s="19" t="s">
        <v>25</v>
      </c>
    </row>
    <row r="131" spans="1:9" x14ac:dyDescent="0.25">
      <c r="A131" s="19"/>
      <c r="B131" s="19"/>
      <c r="C131" s="19"/>
      <c r="D131" s="19"/>
      <c r="E131" s="19"/>
      <c r="F131" s="19"/>
      <c r="G131" s="19"/>
      <c r="H131" s="19"/>
      <c r="I131" s="19" t="s">
        <v>25</v>
      </c>
    </row>
    <row r="132" spans="1:9" x14ac:dyDescent="0.25">
      <c r="A132" s="19"/>
      <c r="B132" s="19"/>
      <c r="C132" s="19"/>
      <c r="D132" s="19"/>
      <c r="E132" s="19"/>
      <c r="F132" s="19"/>
      <c r="G132" s="19"/>
      <c r="H132" s="19"/>
      <c r="I132" s="19" t="s">
        <v>25</v>
      </c>
    </row>
    <row r="133" spans="1:9" x14ac:dyDescent="0.25">
      <c r="A133" s="19"/>
      <c r="B133" s="19"/>
      <c r="C133" s="19"/>
      <c r="D133" s="19"/>
      <c r="E133" s="19"/>
      <c r="F133" s="19"/>
      <c r="G133" s="19"/>
      <c r="H133" s="19"/>
      <c r="I133" s="19" t="s">
        <v>25</v>
      </c>
    </row>
    <row r="134" spans="1:9" x14ac:dyDescent="0.25">
      <c r="A134" s="19"/>
      <c r="B134" s="19"/>
      <c r="C134" s="19"/>
      <c r="D134" s="19"/>
      <c r="E134" s="19"/>
      <c r="F134" s="19"/>
      <c r="G134" s="19"/>
      <c r="H134" s="19"/>
      <c r="I134" s="19" t="s">
        <v>25</v>
      </c>
    </row>
    <row r="135" spans="1:9" x14ac:dyDescent="0.25">
      <c r="A135" s="19"/>
      <c r="B135" s="19"/>
      <c r="C135" s="19"/>
      <c r="D135" s="19"/>
      <c r="E135" s="19"/>
      <c r="F135" s="19"/>
      <c r="G135" s="19"/>
      <c r="H135" s="19"/>
      <c r="I135" s="19" t="s">
        <v>25</v>
      </c>
    </row>
    <row r="136" spans="1:9" x14ac:dyDescent="0.25">
      <c r="A136" s="19"/>
      <c r="B136" s="19"/>
      <c r="C136" s="19"/>
      <c r="D136" s="19"/>
      <c r="E136" s="19"/>
      <c r="F136" s="19"/>
      <c r="G136" s="19"/>
      <c r="H136" s="19"/>
      <c r="I136" s="19" t="s">
        <v>25</v>
      </c>
    </row>
    <row r="137" spans="1:9" x14ac:dyDescent="0.25">
      <c r="A137" s="19"/>
      <c r="B137" s="19"/>
      <c r="C137" s="19"/>
      <c r="D137" s="19"/>
      <c r="E137" s="19"/>
      <c r="F137" s="19"/>
      <c r="G137" s="19"/>
      <c r="H137" s="19"/>
      <c r="I137" s="19" t="s">
        <v>25</v>
      </c>
    </row>
    <row r="138" spans="1:9" x14ac:dyDescent="0.25">
      <c r="A138" s="19"/>
      <c r="B138" s="19"/>
      <c r="C138" s="19"/>
      <c r="D138" s="19"/>
      <c r="E138" s="19"/>
      <c r="F138" s="19"/>
      <c r="G138" s="19"/>
      <c r="H138" s="19"/>
      <c r="I138" s="19"/>
    </row>
    <row r="139" spans="1:9" x14ac:dyDescent="0.25">
      <c r="A139" s="19"/>
      <c r="B139" s="19"/>
      <c r="C139" s="19"/>
      <c r="D139" s="19"/>
      <c r="E139" s="19"/>
      <c r="F139" s="19"/>
      <c r="G139" s="19"/>
      <c r="H139" s="19"/>
      <c r="I139" s="19"/>
    </row>
    <row r="140" spans="1:9" x14ac:dyDescent="0.25">
      <c r="A140" s="19"/>
      <c r="B140" s="19"/>
      <c r="C140" s="19"/>
      <c r="D140" s="19"/>
      <c r="E140" s="19"/>
      <c r="F140" s="19"/>
      <c r="G140" s="19"/>
      <c r="H140" s="19"/>
      <c r="I140" s="19"/>
    </row>
    <row r="141" spans="1:9" x14ac:dyDescent="0.25">
      <c r="A141" s="19"/>
      <c r="B141" s="19"/>
      <c r="C141" s="19"/>
      <c r="D141" s="19"/>
      <c r="E141" s="19"/>
      <c r="F141" s="19"/>
      <c r="G141" s="19"/>
      <c r="H141" s="19"/>
      <c r="I141" s="19"/>
    </row>
    <row r="142" spans="1:9" x14ac:dyDescent="0.25">
      <c r="A142" s="19"/>
      <c r="B142" s="19"/>
      <c r="C142" s="19"/>
      <c r="D142" s="19"/>
      <c r="E142" s="19"/>
      <c r="F142" s="19"/>
      <c r="G142" s="19"/>
      <c r="H142" s="19"/>
      <c r="I142" s="19"/>
    </row>
    <row r="143" spans="1:9" x14ac:dyDescent="0.25">
      <c r="A143" s="19"/>
      <c r="B143" s="19"/>
      <c r="C143" s="19"/>
      <c r="D143" s="19"/>
      <c r="E143" s="19"/>
      <c r="F143" s="19"/>
      <c r="G143" s="19"/>
      <c r="H143" s="19"/>
      <c r="I143" s="19"/>
    </row>
    <row r="144" spans="1:9" x14ac:dyDescent="0.25">
      <c r="A144" s="19"/>
      <c r="B144" s="19"/>
      <c r="C144" s="19"/>
      <c r="D144" s="19"/>
      <c r="E144" s="19"/>
      <c r="F144" s="19"/>
      <c r="G144" s="19"/>
      <c r="H144" s="19"/>
      <c r="I144" s="19"/>
    </row>
    <row r="145" spans="1:9" x14ac:dyDescent="0.25">
      <c r="A145" s="19"/>
      <c r="B145" s="19"/>
      <c r="C145" s="19"/>
      <c r="D145" s="19"/>
      <c r="E145" s="19"/>
      <c r="F145" s="19"/>
      <c r="G145" s="19"/>
      <c r="H145" s="19"/>
      <c r="I145" s="19"/>
    </row>
    <row r="146" spans="1:9" x14ac:dyDescent="0.25">
      <c r="A146" s="19"/>
      <c r="B146" s="19"/>
      <c r="C146" s="19"/>
      <c r="D146" s="19"/>
      <c r="E146" s="19"/>
      <c r="F146" s="19"/>
      <c r="G146" s="19"/>
      <c r="H146" s="19"/>
      <c r="I146" s="19"/>
    </row>
    <row r="147" spans="1:9" x14ac:dyDescent="0.25">
      <c r="A147" s="19"/>
      <c r="B147" s="19"/>
      <c r="C147" s="19"/>
      <c r="D147" s="19"/>
      <c r="E147" s="19"/>
      <c r="F147" s="19"/>
      <c r="G147" s="19"/>
      <c r="H147" s="19"/>
      <c r="I147" s="19"/>
    </row>
    <row r="148" spans="1:9" x14ac:dyDescent="0.25">
      <c r="A148" s="19"/>
      <c r="B148" s="19"/>
      <c r="C148" s="19"/>
      <c r="D148" s="19"/>
      <c r="E148" s="19"/>
      <c r="F148" s="19"/>
      <c r="G148" s="19"/>
      <c r="H148" s="19"/>
      <c r="I148" s="19"/>
    </row>
    <row r="149" spans="1:9" x14ac:dyDescent="0.25">
      <c r="A149" s="19"/>
      <c r="B149" s="19"/>
      <c r="C149" s="19"/>
      <c r="D149" s="19"/>
      <c r="E149" s="19"/>
      <c r="F149" s="19"/>
      <c r="G149" s="19"/>
      <c r="H149" s="19"/>
      <c r="I149" s="19"/>
    </row>
    <row r="150" spans="1:9" x14ac:dyDescent="0.25">
      <c r="A150" s="19"/>
      <c r="B150" s="19"/>
      <c r="C150" s="19"/>
      <c r="D150" s="19"/>
      <c r="E150" s="19"/>
      <c r="F150" s="19"/>
      <c r="G150" s="19"/>
      <c r="H150" s="19"/>
      <c r="I150" s="19"/>
    </row>
    <row r="151" spans="1:9" x14ac:dyDescent="0.25">
      <c r="A151" s="19"/>
      <c r="B151" s="19"/>
      <c r="C151" s="19"/>
      <c r="D151" s="19"/>
      <c r="E151" s="19"/>
      <c r="F151" s="19"/>
      <c r="G151" s="19"/>
      <c r="H151" s="19"/>
      <c r="I151" s="19"/>
    </row>
    <row r="152" spans="1:9" x14ac:dyDescent="0.25">
      <c r="A152" s="19"/>
      <c r="B152" s="19"/>
      <c r="C152" s="19"/>
      <c r="D152" s="19"/>
      <c r="E152" s="19"/>
      <c r="F152" s="19"/>
      <c r="G152" s="19"/>
      <c r="H152" s="19"/>
      <c r="I152" s="19"/>
    </row>
    <row r="153" spans="1:9" x14ac:dyDescent="0.25">
      <c r="A153" s="19"/>
      <c r="B153" s="19"/>
      <c r="C153" s="19"/>
      <c r="D153" s="19"/>
      <c r="E153" s="19"/>
      <c r="F153" s="19"/>
      <c r="G153" s="19"/>
      <c r="H153" s="19"/>
      <c r="I153" s="19"/>
    </row>
    <row r="154" spans="1:9" x14ac:dyDescent="0.25">
      <c r="A154" s="19"/>
      <c r="B154" s="19"/>
      <c r="C154" s="19"/>
      <c r="D154" s="19"/>
      <c r="E154" s="19"/>
      <c r="F154" s="19"/>
      <c r="G154" s="19"/>
      <c r="H154" s="19"/>
      <c r="I154" s="19"/>
    </row>
    <row r="155" spans="1:9" x14ac:dyDescent="0.25">
      <c r="A155" s="19"/>
      <c r="B155" s="19"/>
      <c r="C155" s="19"/>
      <c r="D155" s="19"/>
      <c r="E155" s="19"/>
      <c r="F155" s="19"/>
      <c r="G155" s="19"/>
      <c r="H155" s="19"/>
      <c r="I155" s="19"/>
    </row>
    <row r="156" spans="1:9" x14ac:dyDescent="0.25">
      <c r="A156" s="19"/>
      <c r="B156" s="19"/>
      <c r="C156" s="19"/>
      <c r="D156" s="19"/>
      <c r="E156" s="19"/>
      <c r="F156" s="19"/>
      <c r="G156" s="19"/>
      <c r="H156" s="19"/>
      <c r="I156" s="19"/>
    </row>
    <row r="157" spans="1:9" x14ac:dyDescent="0.25">
      <c r="A157" s="19"/>
      <c r="B157" s="19"/>
      <c r="C157" s="19"/>
      <c r="D157" s="19"/>
      <c r="E157" s="19"/>
      <c r="F157" s="19"/>
      <c r="G157" s="19"/>
      <c r="H157" s="19"/>
      <c r="I157" s="19"/>
    </row>
    <row r="158" spans="1:9" x14ac:dyDescent="0.25">
      <c r="A158" s="19"/>
      <c r="B158" s="19"/>
      <c r="C158" s="19"/>
      <c r="D158" s="19"/>
      <c r="E158" s="19"/>
      <c r="F158" s="19"/>
      <c r="G158" s="19"/>
      <c r="H158" s="19"/>
      <c r="I158" s="19"/>
    </row>
    <row r="159" spans="1:9" x14ac:dyDescent="0.25">
      <c r="A159" s="19"/>
      <c r="B159" s="19"/>
      <c r="C159" s="19"/>
      <c r="D159" s="19"/>
      <c r="E159" s="19"/>
      <c r="F159" s="19"/>
      <c r="G159" s="19"/>
      <c r="H159" s="19"/>
      <c r="I159" s="19"/>
    </row>
    <row r="160" spans="1:9" x14ac:dyDescent="0.25">
      <c r="A160" s="19"/>
      <c r="B160" s="19"/>
      <c r="C160" s="19"/>
      <c r="D160" s="19"/>
      <c r="E160" s="19"/>
      <c r="F160" s="19"/>
      <c r="G160" s="19"/>
      <c r="H160" s="19"/>
      <c r="I160" s="19"/>
    </row>
    <row r="161" spans="1:9" x14ac:dyDescent="0.25">
      <c r="A161" s="19"/>
      <c r="B161" s="19"/>
      <c r="C161" s="19"/>
      <c r="D161" s="19"/>
      <c r="E161" s="19"/>
      <c r="F161" s="19"/>
      <c r="G161" s="19"/>
      <c r="H161" s="19"/>
      <c r="I161" s="19"/>
    </row>
    <row r="162" spans="1:9" x14ac:dyDescent="0.25">
      <c r="A162" s="19"/>
      <c r="B162" s="19"/>
      <c r="C162" s="19"/>
      <c r="D162" s="19"/>
      <c r="E162" s="19"/>
      <c r="F162" s="19"/>
      <c r="G162" s="19"/>
      <c r="H162" s="19"/>
      <c r="I162" s="19"/>
    </row>
    <row r="163" spans="1:9" x14ac:dyDescent="0.25">
      <c r="A163" s="19"/>
      <c r="B163" s="19"/>
      <c r="C163" s="19"/>
      <c r="D163" s="19"/>
      <c r="E163" s="19"/>
      <c r="F163" s="19"/>
      <c r="G163" s="19"/>
      <c r="H163" s="19"/>
      <c r="I163" s="19"/>
    </row>
    <row r="164" spans="1:9" x14ac:dyDescent="0.25">
      <c r="A164" s="19"/>
      <c r="B164" s="19"/>
      <c r="C164" s="19"/>
      <c r="D164" s="19"/>
      <c r="E164" s="19"/>
      <c r="F164" s="19"/>
      <c r="G164" s="19"/>
      <c r="H164" s="19"/>
      <c r="I164" s="19"/>
    </row>
    <row r="165" spans="1:9" x14ac:dyDescent="0.25">
      <c r="A165" s="19"/>
      <c r="B165" s="19"/>
      <c r="C165" s="19"/>
      <c r="D165" s="19"/>
      <c r="E165" s="19"/>
      <c r="F165" s="19"/>
      <c r="G165" s="19"/>
      <c r="H165" s="19"/>
      <c r="I165" s="19"/>
    </row>
    <row r="166" spans="1:9" x14ac:dyDescent="0.25">
      <c r="A166" s="19"/>
      <c r="B166" s="19"/>
      <c r="C166" s="19"/>
      <c r="D166" s="19"/>
      <c r="E166" s="19"/>
      <c r="F166" s="19"/>
      <c r="G166" s="19"/>
      <c r="H166" s="19"/>
      <c r="I166" s="19"/>
    </row>
    <row r="167" spans="1:9" x14ac:dyDescent="0.25">
      <c r="A167" s="19"/>
      <c r="B167" s="19"/>
      <c r="C167" s="19"/>
      <c r="D167" s="19"/>
      <c r="E167" s="19"/>
      <c r="F167" s="19"/>
      <c r="G167" s="19"/>
      <c r="H167" s="19"/>
      <c r="I167" s="19"/>
    </row>
    <row r="168" spans="1:9" x14ac:dyDescent="0.25">
      <c r="A168" s="19"/>
      <c r="B168" s="19"/>
      <c r="C168" s="19"/>
      <c r="D168" s="19"/>
      <c r="E168" s="19"/>
      <c r="F168" s="19"/>
      <c r="G168" s="19"/>
      <c r="H168" s="19"/>
      <c r="I168" s="19"/>
    </row>
    <row r="169" spans="1:9" x14ac:dyDescent="0.25">
      <c r="A169" s="19"/>
      <c r="B169" s="19"/>
      <c r="C169" s="19"/>
      <c r="D169" s="19"/>
      <c r="E169" s="19"/>
      <c r="F169" s="19"/>
      <c r="G169" s="19"/>
      <c r="H169" s="19"/>
      <c r="I169" s="19"/>
    </row>
    <row r="170" spans="1:9" x14ac:dyDescent="0.25">
      <c r="A170" s="19"/>
      <c r="B170" s="19"/>
      <c r="C170" s="19"/>
      <c r="D170" s="19"/>
      <c r="E170" s="19"/>
      <c r="F170" s="19"/>
      <c r="G170" s="19"/>
      <c r="H170" s="19"/>
      <c r="I170" s="19"/>
    </row>
    <row r="171" spans="1:9" x14ac:dyDescent="0.25">
      <c r="A171" s="19"/>
      <c r="B171" s="19"/>
      <c r="C171" s="19"/>
      <c r="D171" s="19"/>
      <c r="E171" s="19"/>
      <c r="F171" s="19"/>
      <c r="G171" s="19"/>
      <c r="H171" s="19"/>
      <c r="I171" s="19"/>
    </row>
    <row r="172" spans="1:9" x14ac:dyDescent="0.25">
      <c r="A172" s="19"/>
      <c r="B172" s="19"/>
      <c r="C172" s="19"/>
      <c r="D172" s="19"/>
      <c r="E172" s="19"/>
      <c r="F172" s="19"/>
      <c r="G172" s="19"/>
      <c r="H172" s="19"/>
      <c r="I172" s="19"/>
    </row>
    <row r="173" spans="1:9" x14ac:dyDescent="0.25">
      <c r="A173" s="19"/>
      <c r="B173" s="19"/>
      <c r="C173" s="19"/>
      <c r="D173" s="19"/>
      <c r="E173" s="19"/>
      <c r="F173" s="19"/>
      <c r="G173" s="19"/>
      <c r="H173" s="19"/>
      <c r="I173" s="19"/>
    </row>
    <row r="174" spans="1:9" x14ac:dyDescent="0.25">
      <c r="A174" s="19"/>
      <c r="B174" s="19"/>
      <c r="C174" s="19"/>
      <c r="D174" s="19"/>
      <c r="E174" s="19"/>
      <c r="F174" s="19"/>
      <c r="G174" s="19"/>
      <c r="H174" s="19"/>
      <c r="I174" s="19"/>
    </row>
    <row r="175" spans="1:9" x14ac:dyDescent="0.25">
      <c r="A175" s="19"/>
      <c r="B175" s="19"/>
      <c r="C175" s="19"/>
      <c r="D175" s="19"/>
      <c r="E175" s="19"/>
      <c r="F175" s="19"/>
      <c r="G175" s="19"/>
      <c r="H175" s="19"/>
      <c r="I175" s="19"/>
    </row>
    <row r="176" spans="1:9" x14ac:dyDescent="0.25">
      <c r="A176" s="19"/>
      <c r="B176" s="19"/>
      <c r="C176" s="19"/>
      <c r="D176" s="19"/>
      <c r="E176" s="19"/>
      <c r="F176" s="19"/>
      <c r="G176" s="19"/>
      <c r="H176" s="19"/>
      <c r="I176" s="19"/>
    </row>
    <row r="177" spans="1:9" x14ac:dyDescent="0.25">
      <c r="A177" s="19"/>
      <c r="B177" s="19"/>
      <c r="C177" s="19"/>
      <c r="D177" s="19"/>
      <c r="E177" s="19"/>
      <c r="F177" s="19"/>
      <c r="G177" s="19"/>
      <c r="H177" s="19"/>
      <c r="I177" s="19"/>
    </row>
    <row r="178" spans="1:9" x14ac:dyDescent="0.25">
      <c r="A178" s="19"/>
      <c r="B178" s="19"/>
      <c r="C178" s="19"/>
      <c r="D178" s="19"/>
      <c r="E178" s="19"/>
      <c r="F178" s="19"/>
      <c r="G178" s="19"/>
      <c r="H178" s="19"/>
      <c r="I178" s="19"/>
    </row>
    <row r="179" spans="1:9" x14ac:dyDescent="0.25">
      <c r="A179" s="19"/>
      <c r="B179" s="19"/>
      <c r="C179" s="19"/>
      <c r="D179" s="19"/>
      <c r="E179" s="19"/>
      <c r="F179" s="19"/>
      <c r="G179" s="19"/>
      <c r="H179" s="19"/>
      <c r="I179" s="19"/>
    </row>
    <row r="180" spans="1:9" x14ac:dyDescent="0.25">
      <c r="A180" s="19"/>
      <c r="B180" s="19"/>
      <c r="C180" s="19"/>
      <c r="D180" s="19"/>
      <c r="E180" s="19"/>
      <c r="F180" s="19"/>
      <c r="G180" s="19"/>
      <c r="H180" s="19"/>
      <c r="I180" s="19"/>
    </row>
    <row r="181" spans="1:9" x14ac:dyDescent="0.25">
      <c r="A181" s="19"/>
      <c r="B181" s="19"/>
      <c r="C181" s="19"/>
      <c r="D181" s="19"/>
      <c r="E181" s="19"/>
      <c r="F181" s="19"/>
      <c r="G181" s="19"/>
      <c r="H181" s="19"/>
      <c r="I181" s="19"/>
    </row>
    <row r="182" spans="1:9" x14ac:dyDescent="0.25">
      <c r="A182" s="19"/>
      <c r="B182" s="19"/>
      <c r="C182" s="19"/>
      <c r="D182" s="19"/>
      <c r="E182" s="19"/>
      <c r="F182" s="19"/>
      <c r="G182" s="19"/>
      <c r="H182" s="19"/>
      <c r="I182" s="19"/>
    </row>
    <row r="183" spans="1:9" x14ac:dyDescent="0.25">
      <c r="A183" s="19"/>
      <c r="B183" s="19"/>
      <c r="C183" s="19"/>
      <c r="D183" s="19"/>
      <c r="E183" s="19"/>
      <c r="F183" s="19"/>
      <c r="G183" s="19"/>
      <c r="H183" s="19"/>
      <c r="I183" s="19"/>
    </row>
    <row r="184" spans="1:9" x14ac:dyDescent="0.25">
      <c r="A184" s="19"/>
      <c r="B184" s="19"/>
      <c r="C184" s="19"/>
      <c r="D184" s="19"/>
      <c r="E184" s="19"/>
      <c r="F184" s="19"/>
      <c r="G184" s="19"/>
      <c r="H184" s="19"/>
      <c r="I184" s="19"/>
    </row>
    <row r="185" spans="1:9" x14ac:dyDescent="0.25">
      <c r="A185" s="19"/>
      <c r="B185" s="19"/>
      <c r="C185" s="19"/>
      <c r="D185" s="19"/>
      <c r="E185" s="19"/>
      <c r="F185" s="19"/>
      <c r="G185" s="19"/>
      <c r="H185" s="19"/>
      <c r="I185" s="19"/>
    </row>
    <row r="186" spans="1:9" x14ac:dyDescent="0.25">
      <c r="A186" s="19"/>
      <c r="B186" s="19"/>
      <c r="C186" s="19"/>
      <c r="D186" s="19"/>
      <c r="E186" s="19"/>
      <c r="F186" s="19"/>
      <c r="G186" s="19"/>
      <c r="H186" s="19"/>
      <c r="I186" s="19"/>
    </row>
    <row r="187" spans="1:9" x14ac:dyDescent="0.25">
      <c r="A187" s="19"/>
      <c r="B187" s="19"/>
      <c r="C187" s="19"/>
      <c r="D187" s="19"/>
      <c r="E187" s="19"/>
      <c r="F187" s="19"/>
      <c r="G187" s="19"/>
      <c r="H187" s="19"/>
      <c r="I187" s="19"/>
    </row>
    <row r="188" spans="1:9" x14ac:dyDescent="0.25">
      <c r="A188" s="19"/>
      <c r="B188" s="19"/>
      <c r="C188" s="19"/>
      <c r="D188" s="19"/>
      <c r="E188" s="19"/>
      <c r="F188" s="19"/>
      <c r="G188" s="19"/>
      <c r="H188" s="19"/>
      <c r="I188" s="19"/>
    </row>
    <row r="189" spans="1:9" x14ac:dyDescent="0.25">
      <c r="A189" s="19"/>
      <c r="B189" s="19"/>
      <c r="C189" s="19"/>
      <c r="D189" s="19"/>
      <c r="E189" s="19"/>
      <c r="F189" s="19"/>
      <c r="G189" s="19"/>
      <c r="H189" s="19"/>
      <c r="I189" s="19"/>
    </row>
    <row r="190" spans="1:9" x14ac:dyDescent="0.25">
      <c r="A190" s="19"/>
      <c r="B190" s="19"/>
      <c r="C190" s="19"/>
      <c r="D190" s="19"/>
      <c r="E190" s="19"/>
      <c r="F190" s="19"/>
      <c r="G190" s="19"/>
      <c r="H190" s="19"/>
      <c r="I190" s="19"/>
    </row>
    <row r="191" spans="1:9" x14ac:dyDescent="0.25">
      <c r="A191" s="19"/>
      <c r="B191" s="19"/>
      <c r="C191" s="19"/>
      <c r="D191" s="19"/>
      <c r="E191" s="19"/>
      <c r="F191" s="19"/>
      <c r="G191" s="19"/>
      <c r="H191" s="19"/>
      <c r="I191" s="19"/>
    </row>
    <row r="192" spans="1:9" x14ac:dyDescent="0.25">
      <c r="A192" s="19"/>
      <c r="B192" s="19"/>
      <c r="C192" s="19"/>
      <c r="D192" s="19"/>
      <c r="E192" s="19"/>
      <c r="F192" s="19"/>
      <c r="G192" s="19"/>
      <c r="H192" s="19"/>
      <c r="I192" s="19"/>
    </row>
    <row r="193" spans="1:9" x14ac:dyDescent="0.25">
      <c r="A193" s="19"/>
      <c r="B193" s="19"/>
      <c r="C193" s="19"/>
      <c r="D193" s="19"/>
      <c r="E193" s="19"/>
      <c r="F193" s="19"/>
      <c r="G193" s="19"/>
      <c r="H193" s="19"/>
      <c r="I193" s="19"/>
    </row>
    <row r="194" spans="1:9" x14ac:dyDescent="0.25">
      <c r="A194" s="19"/>
      <c r="B194" s="19"/>
      <c r="C194" s="19"/>
      <c r="D194" s="19"/>
      <c r="E194" s="19"/>
      <c r="F194" s="19"/>
      <c r="G194" s="19"/>
      <c r="H194" s="19"/>
      <c r="I194" s="19"/>
    </row>
    <row r="195" spans="1:9" x14ac:dyDescent="0.25">
      <c r="A195" s="19"/>
      <c r="B195" s="19"/>
      <c r="C195" s="19"/>
      <c r="D195" s="19"/>
      <c r="E195" s="19"/>
      <c r="F195" s="19"/>
      <c r="G195" s="19"/>
      <c r="H195" s="19"/>
      <c r="I195" s="19"/>
    </row>
    <row r="196" spans="1:9" x14ac:dyDescent="0.25">
      <c r="A196" s="19"/>
      <c r="B196" s="19"/>
      <c r="C196" s="19"/>
      <c r="D196" s="19"/>
      <c r="E196" s="19"/>
      <c r="F196" s="19"/>
      <c r="G196" s="19"/>
      <c r="H196" s="19"/>
      <c r="I196" s="19"/>
    </row>
    <row r="197" spans="1:9" x14ac:dyDescent="0.25">
      <c r="A197" s="19"/>
      <c r="B197" s="19"/>
      <c r="C197" s="19"/>
      <c r="D197" s="19"/>
      <c r="E197" s="19"/>
      <c r="F197" s="19"/>
      <c r="G197" s="19"/>
      <c r="H197" s="19"/>
      <c r="I197" s="19"/>
    </row>
    <row r="198" spans="1:9" x14ac:dyDescent="0.25">
      <c r="A198" s="19"/>
      <c r="B198" s="19"/>
      <c r="C198" s="19"/>
      <c r="D198" s="19"/>
      <c r="E198" s="19"/>
      <c r="F198" s="19"/>
      <c r="G198" s="19"/>
      <c r="H198" s="19"/>
      <c r="I198" s="19"/>
    </row>
    <row r="199" spans="1:9" x14ac:dyDescent="0.25">
      <c r="A199" s="19"/>
      <c r="B199" s="19"/>
      <c r="C199" s="19"/>
      <c r="D199" s="19"/>
      <c r="E199" s="19"/>
      <c r="F199" s="19"/>
      <c r="G199" s="19"/>
      <c r="H199" s="19"/>
      <c r="I199" s="19"/>
    </row>
    <row r="200" spans="1:9" x14ac:dyDescent="0.25">
      <c r="A200" s="19"/>
      <c r="B200" s="19"/>
      <c r="C200" s="19"/>
      <c r="D200" s="19"/>
      <c r="E200" s="19"/>
      <c r="F200" s="19"/>
      <c r="G200" s="19"/>
      <c r="H200" s="19"/>
      <c r="I200" s="19"/>
    </row>
    <row r="201" spans="1:9" x14ac:dyDescent="0.25">
      <c r="A201" s="19"/>
      <c r="B201" s="19"/>
      <c r="C201" s="19"/>
      <c r="D201" s="19"/>
      <c r="E201" s="19"/>
      <c r="F201" s="19"/>
      <c r="G201" s="19"/>
      <c r="H201" s="19"/>
      <c r="I201" s="19"/>
    </row>
    <row r="202" spans="1:9" x14ac:dyDescent="0.25">
      <c r="A202" s="19"/>
      <c r="B202" s="19"/>
      <c r="C202" s="19"/>
      <c r="D202" s="19"/>
      <c r="E202" s="19"/>
      <c r="F202" s="19"/>
      <c r="G202" s="19"/>
      <c r="H202" s="19"/>
      <c r="I202" s="19"/>
    </row>
    <row r="203" spans="1:9" x14ac:dyDescent="0.25">
      <c r="A203" s="19"/>
      <c r="B203" s="19"/>
      <c r="C203" s="19"/>
      <c r="D203" s="19"/>
      <c r="E203" s="19"/>
      <c r="F203" s="19"/>
      <c r="G203" s="19"/>
      <c r="H203" s="19"/>
      <c r="I203" s="19"/>
    </row>
    <row r="204" spans="1:9" x14ac:dyDescent="0.25">
      <c r="A204" s="19"/>
      <c r="B204" s="19"/>
      <c r="C204" s="19"/>
      <c r="D204" s="19"/>
      <c r="E204" s="19"/>
      <c r="F204" s="19"/>
      <c r="G204" s="19"/>
      <c r="H204" s="19"/>
      <c r="I204" s="19"/>
    </row>
    <row r="205" spans="1:9" x14ac:dyDescent="0.25">
      <c r="A205" s="19"/>
      <c r="B205" s="19"/>
      <c r="C205" s="19"/>
      <c r="D205" s="19"/>
      <c r="E205" s="19"/>
      <c r="F205" s="19"/>
      <c r="G205" s="19"/>
      <c r="H205" s="19"/>
      <c r="I205" s="19"/>
    </row>
    <row r="206" spans="1:9" x14ac:dyDescent="0.25">
      <c r="A206" s="19"/>
      <c r="B206" s="19"/>
      <c r="C206" s="19"/>
      <c r="D206" s="19"/>
      <c r="E206" s="19"/>
      <c r="F206" s="19"/>
      <c r="G206" s="19"/>
      <c r="H206" s="19"/>
      <c r="I206" s="19"/>
    </row>
    <row r="207" spans="1:9" x14ac:dyDescent="0.25">
      <c r="A207" s="19"/>
      <c r="B207" s="19"/>
      <c r="C207" s="19"/>
      <c r="D207" s="19"/>
      <c r="E207" s="19"/>
      <c r="F207" s="19"/>
      <c r="G207" s="19"/>
      <c r="H207" s="19"/>
      <c r="I207" s="19"/>
    </row>
    <row r="208" spans="1:9" x14ac:dyDescent="0.25">
      <c r="A208" s="19"/>
      <c r="B208" s="19"/>
      <c r="C208" s="19"/>
      <c r="D208" s="19"/>
      <c r="E208" s="19"/>
      <c r="F208" s="19"/>
      <c r="G208" s="19"/>
      <c r="H208" s="19"/>
      <c r="I208" s="19"/>
    </row>
    <row r="209" spans="1:9" x14ac:dyDescent="0.25">
      <c r="A209" s="19"/>
      <c r="B209" s="19"/>
      <c r="C209" s="19"/>
      <c r="D209" s="19"/>
      <c r="E209" s="19"/>
      <c r="F209" s="19"/>
      <c r="G209" s="19"/>
      <c r="H209" s="19"/>
      <c r="I209" s="19"/>
    </row>
    <row r="210" spans="1:9" x14ac:dyDescent="0.25">
      <c r="A210" s="19"/>
      <c r="B210" s="19"/>
      <c r="C210" s="19"/>
      <c r="D210" s="19"/>
      <c r="E210" s="19"/>
      <c r="F210" s="19"/>
      <c r="G210" s="19"/>
      <c r="H210" s="19"/>
      <c r="I210" s="19"/>
    </row>
    <row r="211" spans="1:9" x14ac:dyDescent="0.25">
      <c r="A211" s="19"/>
      <c r="B211" s="19"/>
      <c r="C211" s="19"/>
      <c r="D211" s="19"/>
      <c r="E211" s="19"/>
      <c r="F211" s="19"/>
      <c r="G211" s="19"/>
      <c r="H211" s="19"/>
      <c r="I211" s="19"/>
    </row>
    <row r="212" spans="1:9" x14ac:dyDescent="0.25">
      <c r="A212" s="19"/>
      <c r="B212" s="19"/>
      <c r="C212" s="19"/>
      <c r="D212" s="19"/>
      <c r="E212" s="19"/>
      <c r="F212" s="19"/>
      <c r="G212" s="19"/>
      <c r="H212" s="19"/>
      <c r="I212" s="19"/>
    </row>
    <row r="213" spans="1:9" x14ac:dyDescent="0.25">
      <c r="A213" s="19"/>
      <c r="B213" s="19"/>
      <c r="C213" s="19"/>
      <c r="D213" s="19"/>
      <c r="E213" s="19"/>
      <c r="F213" s="19"/>
      <c r="G213" s="19"/>
      <c r="H213" s="19"/>
      <c r="I213" s="19"/>
    </row>
    <row r="214" spans="1:9" x14ac:dyDescent="0.25">
      <c r="A214" s="19"/>
      <c r="B214" s="19"/>
      <c r="C214" s="19"/>
      <c r="D214" s="19"/>
      <c r="E214" s="19"/>
      <c r="F214" s="19"/>
      <c r="G214" s="19"/>
      <c r="H214" s="19"/>
      <c r="I214" s="19"/>
    </row>
    <row r="215" spans="1:9" x14ac:dyDescent="0.25">
      <c r="A215" s="19"/>
      <c r="B215" s="19"/>
      <c r="C215" s="19"/>
      <c r="D215" s="19"/>
      <c r="E215" s="19"/>
      <c r="F215" s="19"/>
      <c r="G215" s="19"/>
      <c r="H215" s="19"/>
      <c r="I215" s="19"/>
    </row>
    <row r="216" spans="1:9" x14ac:dyDescent="0.25">
      <c r="A216" s="19"/>
      <c r="B216" s="19"/>
      <c r="C216" s="19"/>
      <c r="D216" s="19"/>
      <c r="E216" s="19"/>
      <c r="F216" s="19"/>
      <c r="G216" s="19"/>
      <c r="H216" s="19"/>
      <c r="I216" s="19"/>
    </row>
    <row r="217" spans="1:9" x14ac:dyDescent="0.25">
      <c r="A217" s="19"/>
      <c r="B217" s="19"/>
      <c r="C217" s="19"/>
      <c r="D217" s="19"/>
      <c r="E217" s="19"/>
      <c r="F217" s="19"/>
      <c r="G217" s="19"/>
      <c r="H217" s="19"/>
      <c r="I217" s="19"/>
    </row>
    <row r="218" spans="1:9" x14ac:dyDescent="0.25">
      <c r="A218" s="19"/>
      <c r="B218" s="19"/>
      <c r="C218" s="19"/>
      <c r="D218" s="19"/>
      <c r="E218" s="19"/>
      <c r="F218" s="19"/>
      <c r="G218" s="19"/>
      <c r="H218" s="19"/>
      <c r="I218" s="19"/>
    </row>
    <row r="219" spans="1:9" x14ac:dyDescent="0.25">
      <c r="A219" s="19"/>
      <c r="B219" s="19"/>
      <c r="C219" s="19"/>
      <c r="D219" s="19"/>
      <c r="E219" s="19"/>
      <c r="F219" s="19"/>
      <c r="G219" s="19"/>
      <c r="H219" s="19"/>
      <c r="I219" s="19"/>
    </row>
    <row r="220" spans="1:9" x14ac:dyDescent="0.25">
      <c r="A220" s="19"/>
      <c r="B220" s="19"/>
      <c r="C220" s="19"/>
      <c r="D220" s="19"/>
      <c r="E220" s="19"/>
      <c r="F220" s="19"/>
      <c r="G220" s="19"/>
      <c r="H220" s="19"/>
      <c r="I220" s="19"/>
    </row>
    <row r="221" spans="1:9" x14ac:dyDescent="0.25">
      <c r="A221" s="19"/>
      <c r="B221" s="19"/>
      <c r="C221" s="19"/>
      <c r="D221" s="19"/>
      <c r="E221" s="19"/>
      <c r="F221" s="19"/>
      <c r="G221" s="19"/>
      <c r="H221" s="19"/>
      <c r="I221" s="19"/>
    </row>
    <row r="222" spans="1:9" x14ac:dyDescent="0.25">
      <c r="A222" s="19"/>
      <c r="B222" s="19"/>
      <c r="C222" s="19"/>
      <c r="D222" s="19"/>
      <c r="E222" s="19"/>
      <c r="F222" s="19"/>
      <c r="G222" s="19"/>
      <c r="H222" s="19"/>
      <c r="I222" s="19"/>
    </row>
    <row r="223" spans="1:9" x14ac:dyDescent="0.25">
      <c r="A223" s="19"/>
      <c r="B223" s="19"/>
      <c r="C223" s="19"/>
      <c r="D223" s="19"/>
      <c r="E223" s="19"/>
      <c r="F223" s="19"/>
      <c r="G223" s="19"/>
      <c r="H223" s="19"/>
      <c r="I223" s="19"/>
    </row>
    <row r="224" spans="1:9" x14ac:dyDescent="0.25">
      <c r="A224" s="19"/>
      <c r="B224" s="19"/>
      <c r="C224" s="19"/>
      <c r="D224" s="19"/>
      <c r="E224" s="19"/>
      <c r="F224" s="19"/>
      <c r="G224" s="19"/>
      <c r="H224" s="19"/>
      <c r="I224" s="19"/>
    </row>
    <row r="225" spans="1:9" x14ac:dyDescent="0.25">
      <c r="A225" s="19"/>
      <c r="B225" s="19"/>
      <c r="C225" s="19"/>
      <c r="D225" s="19"/>
      <c r="E225" s="19"/>
      <c r="F225" s="19"/>
      <c r="G225" s="19"/>
      <c r="H225" s="19"/>
      <c r="I225" s="19"/>
    </row>
    <row r="226" spans="1:9" x14ac:dyDescent="0.25">
      <c r="A226" s="19"/>
      <c r="B226" s="19"/>
      <c r="C226" s="19"/>
      <c r="D226" s="19"/>
      <c r="E226" s="19"/>
      <c r="F226" s="19"/>
      <c r="G226" s="19"/>
      <c r="H226" s="19"/>
      <c r="I226" s="19"/>
    </row>
    <row r="227" spans="1:9" x14ac:dyDescent="0.25">
      <c r="A227" s="19"/>
      <c r="B227" s="19"/>
      <c r="C227" s="19"/>
      <c r="D227" s="19"/>
      <c r="E227" s="19"/>
      <c r="F227" s="19"/>
      <c r="G227" s="19"/>
      <c r="H227" s="19"/>
      <c r="I227" s="19"/>
    </row>
    <row r="228" spans="1:9" x14ac:dyDescent="0.25">
      <c r="A228" s="19"/>
      <c r="B228" s="19"/>
      <c r="C228" s="19"/>
      <c r="D228" s="19"/>
      <c r="E228" s="19"/>
      <c r="F228" s="19"/>
      <c r="G228" s="19"/>
      <c r="H228" s="19"/>
      <c r="I228" s="19"/>
    </row>
    <row r="229" spans="1:9" x14ac:dyDescent="0.25">
      <c r="A229" s="19"/>
      <c r="B229" s="19"/>
      <c r="C229" s="19"/>
      <c r="D229" s="19"/>
      <c r="E229" s="19"/>
      <c r="F229" s="19"/>
      <c r="G229" s="19"/>
      <c r="H229" s="19"/>
      <c r="I229" s="19"/>
    </row>
    <row r="230" spans="1:9" x14ac:dyDescent="0.25">
      <c r="A230" s="19"/>
      <c r="B230" s="19"/>
      <c r="C230" s="19"/>
      <c r="D230" s="19"/>
      <c r="E230" s="19"/>
      <c r="F230" s="19"/>
      <c r="G230" s="19"/>
      <c r="H230" s="19"/>
      <c r="I230" s="19"/>
    </row>
    <row r="231" spans="1:9" x14ac:dyDescent="0.25">
      <c r="A231" s="19"/>
      <c r="B231" s="19"/>
      <c r="C231" s="19"/>
      <c r="D231" s="19"/>
      <c r="E231" s="19"/>
      <c r="F231" s="19"/>
      <c r="G231" s="19"/>
      <c r="H231" s="19"/>
      <c r="I231" s="19"/>
    </row>
    <row r="232" spans="1:9" x14ac:dyDescent="0.25">
      <c r="A232" s="19"/>
      <c r="B232" s="19"/>
      <c r="C232" s="19"/>
      <c r="D232" s="19"/>
      <c r="E232" s="19"/>
      <c r="F232" s="19"/>
      <c r="G232" s="19"/>
      <c r="H232" s="19"/>
      <c r="I232" s="19"/>
    </row>
    <row r="233" spans="1:9" x14ac:dyDescent="0.25">
      <c r="A233" s="19"/>
      <c r="B233" s="19"/>
      <c r="C233" s="19"/>
      <c r="D233" s="19"/>
      <c r="E233" s="19"/>
      <c r="F233" s="19"/>
      <c r="G233" s="19"/>
      <c r="H233" s="19"/>
      <c r="I233" s="19"/>
    </row>
    <row r="234" spans="1:9" x14ac:dyDescent="0.25">
      <c r="A234" s="19"/>
      <c r="B234" s="19"/>
      <c r="C234" s="19"/>
      <c r="D234" s="19"/>
      <c r="E234" s="19"/>
      <c r="F234" s="19"/>
      <c r="G234" s="19"/>
      <c r="H234" s="19"/>
      <c r="I234" s="19"/>
    </row>
    <row r="235" spans="1:9" x14ac:dyDescent="0.25">
      <c r="A235" s="19"/>
      <c r="B235" s="19"/>
      <c r="C235" s="19"/>
      <c r="D235" s="19"/>
      <c r="E235" s="19"/>
      <c r="F235" s="19"/>
      <c r="G235" s="19"/>
      <c r="H235" s="19"/>
      <c r="I235" s="19"/>
    </row>
    <row r="236" spans="1:9" x14ac:dyDescent="0.25">
      <c r="A236" s="19"/>
      <c r="B236" s="19"/>
      <c r="C236" s="19"/>
      <c r="D236" s="19"/>
      <c r="E236" s="19"/>
      <c r="F236" s="19"/>
      <c r="G236" s="19"/>
      <c r="H236" s="19"/>
      <c r="I236" s="19"/>
    </row>
    <row r="237" spans="1:9" x14ac:dyDescent="0.25">
      <c r="A237" s="19"/>
      <c r="B237" s="19"/>
      <c r="C237" s="19"/>
      <c r="D237" s="19"/>
      <c r="E237" s="19"/>
      <c r="F237" s="19"/>
      <c r="G237" s="19"/>
      <c r="H237" s="19"/>
      <c r="I237" s="19"/>
    </row>
    <row r="238" spans="1:9" x14ac:dyDescent="0.25">
      <c r="A238" s="19"/>
      <c r="B238" s="19"/>
      <c r="C238" s="19"/>
      <c r="D238" s="19"/>
      <c r="E238" s="19"/>
      <c r="F238" s="19"/>
      <c r="G238" s="19"/>
      <c r="H238" s="19"/>
      <c r="I238" s="19"/>
    </row>
    <row r="239" spans="1:9" x14ac:dyDescent="0.25">
      <c r="A239" s="19"/>
      <c r="B239" s="19"/>
      <c r="C239" s="19"/>
      <c r="D239" s="19"/>
      <c r="E239" s="19"/>
      <c r="F239" s="19"/>
      <c r="G239" s="19"/>
      <c r="H239" s="19"/>
      <c r="I239" s="19"/>
    </row>
    <row r="240" spans="1:9" x14ac:dyDescent="0.25">
      <c r="A240" s="19"/>
      <c r="B240" s="19"/>
      <c r="C240" s="19"/>
      <c r="D240" s="19"/>
      <c r="E240" s="19"/>
      <c r="F240" s="19"/>
      <c r="G240" s="19"/>
      <c r="H240" s="19"/>
      <c r="I240" s="19"/>
    </row>
    <row r="241" spans="1:9" x14ac:dyDescent="0.25">
      <c r="A241" s="19"/>
      <c r="B241" s="19"/>
      <c r="C241" s="19"/>
      <c r="D241" s="19"/>
      <c r="E241" s="19"/>
      <c r="F241" s="19"/>
      <c r="G241" s="19"/>
      <c r="H241" s="19"/>
      <c r="I241" s="19"/>
    </row>
    <row r="242" spans="1:9" x14ac:dyDescent="0.25">
      <c r="A242" s="19"/>
      <c r="B242" s="19"/>
      <c r="C242" s="19"/>
      <c r="D242" s="19"/>
      <c r="E242" s="19"/>
      <c r="F242" s="19"/>
      <c r="G242" s="19"/>
      <c r="H242" s="19"/>
      <c r="I242" s="19"/>
    </row>
    <row r="243" spans="1:9" x14ac:dyDescent="0.25">
      <c r="A243" s="19"/>
      <c r="B243" s="19"/>
      <c r="C243" s="19"/>
      <c r="D243" s="19"/>
      <c r="E243" s="19"/>
      <c r="F243" s="19"/>
      <c r="G243" s="19"/>
      <c r="H243" s="19"/>
      <c r="I243" s="19"/>
    </row>
    <row r="244" spans="1:9" x14ac:dyDescent="0.25">
      <c r="A244" s="19"/>
      <c r="B244" s="19"/>
      <c r="C244" s="19"/>
      <c r="D244" s="19"/>
      <c r="E244" s="19"/>
      <c r="F244" s="19"/>
      <c r="G244" s="19"/>
      <c r="H244" s="19"/>
      <c r="I244" s="19"/>
    </row>
    <row r="245" spans="1:9" x14ac:dyDescent="0.25">
      <c r="A245" s="19"/>
      <c r="B245" s="19"/>
      <c r="C245" s="19"/>
      <c r="D245" s="19"/>
      <c r="E245" s="19"/>
      <c r="F245" s="19"/>
      <c r="G245" s="19"/>
      <c r="H245" s="19"/>
      <c r="I245" s="19"/>
    </row>
    <row r="246" spans="1:9" x14ac:dyDescent="0.25">
      <c r="A246" s="19"/>
      <c r="B246" s="19"/>
      <c r="C246" s="19"/>
      <c r="D246" s="19"/>
      <c r="E246" s="19"/>
      <c r="F246" s="19"/>
      <c r="G246" s="19"/>
      <c r="H246" s="19"/>
      <c r="I246" s="19"/>
    </row>
    <row r="247" spans="1:9" x14ac:dyDescent="0.25">
      <c r="A247" s="19"/>
      <c r="B247" s="19"/>
      <c r="C247" s="19"/>
      <c r="D247" s="19"/>
      <c r="E247" s="19"/>
      <c r="F247" s="19"/>
      <c r="G247" s="19"/>
      <c r="H247" s="19"/>
      <c r="I247" s="19"/>
    </row>
    <row r="248" spans="1:9" x14ac:dyDescent="0.25">
      <c r="A248" s="19"/>
      <c r="B248" s="19"/>
      <c r="C248" s="19"/>
      <c r="D248" s="19"/>
      <c r="E248" s="19"/>
      <c r="F248" s="19"/>
      <c r="G248" s="19"/>
      <c r="H248" s="19"/>
      <c r="I248" s="19"/>
    </row>
    <row r="249" spans="1:9" x14ac:dyDescent="0.25">
      <c r="A249" s="19"/>
      <c r="B249" s="19"/>
      <c r="C249" s="19"/>
      <c r="D249" s="19"/>
      <c r="E249" s="19"/>
      <c r="F249" s="19"/>
      <c r="G249" s="19"/>
      <c r="H249" s="19"/>
      <c r="I249" s="19"/>
    </row>
    <row r="250" spans="1:9" x14ac:dyDescent="0.25">
      <c r="A250" s="19"/>
      <c r="B250" s="19"/>
      <c r="C250" s="19"/>
      <c r="D250" s="19"/>
      <c r="E250" s="19"/>
      <c r="F250" s="19"/>
      <c r="G250" s="19"/>
      <c r="H250" s="19"/>
      <c r="I250" s="19"/>
    </row>
    <row r="251" spans="1:9" x14ac:dyDescent="0.25">
      <c r="A251" s="19"/>
      <c r="B251" s="19"/>
      <c r="C251" s="19"/>
      <c r="D251" s="19"/>
      <c r="E251" s="19"/>
      <c r="F251" s="19"/>
      <c r="G251" s="19"/>
      <c r="H251" s="19"/>
      <c r="I251" s="19"/>
    </row>
    <row r="252" spans="1:9" x14ac:dyDescent="0.25">
      <c r="A252" s="19"/>
      <c r="B252" s="19"/>
      <c r="C252" s="19"/>
      <c r="D252" s="19"/>
      <c r="E252" s="19"/>
      <c r="F252" s="19"/>
      <c r="G252" s="19"/>
      <c r="H252" s="19"/>
      <c r="I252" s="19"/>
    </row>
    <row r="253" spans="1:9" x14ac:dyDescent="0.25">
      <c r="A253" s="19"/>
      <c r="B253" s="19"/>
      <c r="C253" s="19"/>
      <c r="D253" s="19"/>
      <c r="E253" s="19"/>
      <c r="F253" s="19"/>
      <c r="G253" s="19"/>
      <c r="H253" s="19"/>
      <c r="I253" s="19"/>
    </row>
    <row r="254" spans="1:9" x14ac:dyDescent="0.25">
      <c r="A254" s="19"/>
      <c r="B254" s="19"/>
      <c r="C254" s="19"/>
      <c r="D254" s="19"/>
      <c r="E254" s="19"/>
      <c r="F254" s="19"/>
      <c r="G254" s="19"/>
      <c r="H254" s="19"/>
      <c r="I254" s="19"/>
    </row>
    <row r="255" spans="1:9" x14ac:dyDescent="0.25">
      <c r="A255" s="19"/>
      <c r="B255" s="19"/>
      <c r="C255" s="19"/>
      <c r="D255" s="19"/>
      <c r="E255" s="19"/>
      <c r="F255" s="19"/>
      <c r="G255" s="19"/>
      <c r="H255" s="19"/>
      <c r="I255" s="19"/>
    </row>
    <row r="256" spans="1:9" x14ac:dyDescent="0.25">
      <c r="A256" s="19"/>
      <c r="B256" s="19"/>
      <c r="C256" s="19"/>
      <c r="D256" s="19"/>
      <c r="E256" s="19"/>
      <c r="F256" s="19"/>
      <c r="G256" s="19"/>
      <c r="H256" s="19"/>
      <c r="I256" s="19"/>
    </row>
    <row r="257" spans="1:9" x14ac:dyDescent="0.25">
      <c r="A257" s="19"/>
      <c r="B257" s="19"/>
      <c r="C257" s="19"/>
      <c r="D257" s="19"/>
      <c r="E257" s="19"/>
      <c r="F257" s="19"/>
      <c r="G257" s="19"/>
      <c r="H257" s="19"/>
      <c r="I257" s="19"/>
    </row>
    <row r="258" spans="1:9" x14ac:dyDescent="0.25">
      <c r="A258" s="19"/>
      <c r="B258" s="19"/>
      <c r="C258" s="19"/>
      <c r="D258" s="19"/>
      <c r="E258" s="19"/>
      <c r="F258" s="19"/>
      <c r="G258" s="19"/>
      <c r="H258" s="19"/>
      <c r="I258" s="19"/>
    </row>
    <row r="259" spans="1:9" x14ac:dyDescent="0.25">
      <c r="A259" s="19"/>
      <c r="B259" s="19"/>
      <c r="C259" s="19"/>
      <c r="D259" s="19"/>
      <c r="E259" s="19"/>
      <c r="F259" s="19"/>
      <c r="G259" s="19"/>
      <c r="H259" s="19"/>
      <c r="I259" s="19"/>
    </row>
    <row r="260" spans="1:9" x14ac:dyDescent="0.25">
      <c r="A260" s="19"/>
      <c r="B260" s="19"/>
      <c r="C260" s="19"/>
      <c r="D260" s="19"/>
      <c r="E260" s="19"/>
      <c r="F260" s="19"/>
      <c r="G260" s="19"/>
      <c r="H260" s="19"/>
      <c r="I260" s="19"/>
    </row>
    <row r="261" spans="1:9" x14ac:dyDescent="0.25">
      <c r="A261" s="19"/>
      <c r="B261" s="19"/>
      <c r="C261" s="19"/>
      <c r="D261" s="19"/>
      <c r="E261" s="19"/>
      <c r="F261" s="19"/>
      <c r="G261" s="19"/>
      <c r="H261" s="19"/>
      <c r="I261" s="19"/>
    </row>
    <row r="262" spans="1:9" x14ac:dyDescent="0.25">
      <c r="A262" s="19"/>
      <c r="B262" s="19"/>
      <c r="C262" s="19"/>
      <c r="D262" s="19"/>
      <c r="E262" s="19"/>
      <c r="F262" s="19"/>
      <c r="G262" s="19"/>
      <c r="H262" s="19"/>
      <c r="I262" s="19"/>
    </row>
    <row r="263" spans="1:9" x14ac:dyDescent="0.25">
      <c r="A263" s="19"/>
      <c r="B263" s="19"/>
      <c r="C263" s="19"/>
      <c r="D263" s="19"/>
      <c r="E263" s="19"/>
      <c r="F263" s="19"/>
      <c r="G263" s="19"/>
      <c r="H263" s="19"/>
      <c r="I263" s="19"/>
    </row>
    <row r="264" spans="1:9" x14ac:dyDescent="0.25">
      <c r="A264" s="19"/>
      <c r="B264" s="19"/>
      <c r="C264" s="19"/>
      <c r="D264" s="19"/>
      <c r="E264" s="19"/>
      <c r="F264" s="19"/>
      <c r="G264" s="19"/>
      <c r="H264" s="19"/>
      <c r="I264" s="19"/>
    </row>
    <row r="265" spans="1:9" x14ac:dyDescent="0.25">
      <c r="A265" s="19"/>
      <c r="B265" s="19"/>
      <c r="C265" s="19"/>
      <c r="D265" s="19"/>
      <c r="E265" s="19"/>
      <c r="F265" s="19"/>
      <c r="G265" s="19"/>
      <c r="H265" s="19"/>
      <c r="I265" s="19"/>
    </row>
    <row r="266" spans="1:9" x14ac:dyDescent="0.25">
      <c r="A266" s="19"/>
      <c r="B266" s="19"/>
      <c r="C266" s="19"/>
      <c r="D266" s="19"/>
      <c r="E266" s="19"/>
      <c r="F266" s="19"/>
      <c r="G266" s="19"/>
      <c r="H266" s="19"/>
      <c r="I266" s="19"/>
    </row>
    <row r="267" spans="1:9" x14ac:dyDescent="0.25">
      <c r="A267" s="19"/>
      <c r="B267" s="19"/>
      <c r="C267" s="19"/>
      <c r="D267" s="19"/>
      <c r="E267" s="19"/>
      <c r="F267" s="19"/>
      <c r="G267" s="19"/>
      <c r="H267" s="19"/>
      <c r="I267" s="19"/>
    </row>
    <row r="268" spans="1:9" x14ac:dyDescent="0.25">
      <c r="A268" s="19"/>
      <c r="B268" s="19"/>
      <c r="C268" s="19"/>
      <c r="D268" s="19"/>
      <c r="E268" s="19"/>
      <c r="F268" s="19"/>
      <c r="G268" s="19"/>
      <c r="H268" s="19"/>
      <c r="I268" s="19"/>
    </row>
    <row r="269" spans="1:9" x14ac:dyDescent="0.25">
      <c r="A269" s="19"/>
      <c r="B269" s="19"/>
      <c r="C269" s="19"/>
      <c r="D269" s="19"/>
      <c r="E269" s="19"/>
      <c r="F269" s="19"/>
      <c r="G269" s="19"/>
      <c r="H269" s="19"/>
      <c r="I269" s="19"/>
    </row>
    <row r="270" spans="1:9" x14ac:dyDescent="0.25">
      <c r="A270" s="19"/>
      <c r="B270" s="19"/>
      <c r="C270" s="19"/>
      <c r="D270" s="19"/>
      <c r="E270" s="19"/>
      <c r="F270" s="19"/>
      <c r="G270" s="19"/>
      <c r="H270" s="19"/>
      <c r="I270" s="19"/>
    </row>
    <row r="271" spans="1:9" x14ac:dyDescent="0.25">
      <c r="A271" s="19"/>
      <c r="B271" s="19"/>
      <c r="C271" s="19"/>
      <c r="D271" s="19"/>
      <c r="E271" s="19"/>
      <c r="F271" s="19"/>
      <c r="G271" s="19"/>
      <c r="H271" s="19"/>
      <c r="I271" s="19"/>
    </row>
    <row r="272" spans="1:9" x14ac:dyDescent="0.25">
      <c r="A272" s="19"/>
      <c r="B272" s="19"/>
      <c r="C272" s="19"/>
      <c r="D272" s="19"/>
      <c r="E272" s="19"/>
      <c r="F272" s="19"/>
      <c r="G272" s="19"/>
      <c r="H272" s="19"/>
      <c r="I272" s="19"/>
    </row>
    <row r="273" spans="1:9" x14ac:dyDescent="0.25">
      <c r="A273" s="19"/>
      <c r="B273" s="19"/>
      <c r="C273" s="19"/>
      <c r="D273" s="19"/>
      <c r="E273" s="19"/>
      <c r="F273" s="19"/>
      <c r="G273" s="19"/>
      <c r="H273" s="19"/>
      <c r="I273" s="19"/>
    </row>
    <row r="274" spans="1:9" x14ac:dyDescent="0.25">
      <c r="A274" s="19"/>
      <c r="B274" s="19"/>
      <c r="C274" s="19"/>
      <c r="D274" s="19"/>
      <c r="E274" s="19"/>
      <c r="F274" s="19"/>
      <c r="G274" s="19"/>
      <c r="H274" s="19"/>
      <c r="I274" s="19"/>
    </row>
    <row r="275" spans="1:9" x14ac:dyDescent="0.25">
      <c r="A275" s="19"/>
      <c r="B275" s="19"/>
      <c r="C275" s="19"/>
      <c r="D275" s="19"/>
      <c r="E275" s="19"/>
      <c r="F275" s="19"/>
      <c r="G275" s="19"/>
      <c r="H275" s="19"/>
      <c r="I275" s="19"/>
    </row>
    <row r="276" spans="1:9" x14ac:dyDescent="0.25">
      <c r="A276" s="19"/>
      <c r="B276" s="19"/>
      <c r="C276" s="19"/>
      <c r="D276" s="19"/>
      <c r="E276" s="19"/>
      <c r="F276" s="19"/>
      <c r="G276" s="19"/>
      <c r="H276" s="19"/>
      <c r="I276" s="19"/>
    </row>
    <row r="277" spans="1:9" x14ac:dyDescent="0.25">
      <c r="A277" s="19"/>
      <c r="B277" s="19"/>
      <c r="C277" s="19"/>
      <c r="D277" s="19"/>
      <c r="E277" s="19"/>
      <c r="F277" s="19"/>
      <c r="G277" s="19"/>
      <c r="H277" s="19"/>
      <c r="I277" s="19"/>
    </row>
    <row r="278" spans="1:9" x14ac:dyDescent="0.25">
      <c r="A278" s="19"/>
      <c r="B278" s="19"/>
      <c r="C278" s="19"/>
      <c r="D278" s="19"/>
      <c r="E278" s="19"/>
      <c r="F278" s="19"/>
      <c r="G278" s="19"/>
      <c r="H278" s="19"/>
      <c r="I278" s="19"/>
    </row>
    <row r="279" spans="1:9" x14ac:dyDescent="0.25">
      <c r="A279" s="19"/>
      <c r="B279" s="19"/>
      <c r="C279" s="19"/>
      <c r="D279" s="19"/>
      <c r="E279" s="19"/>
      <c r="F279" s="19"/>
      <c r="G279" s="19"/>
      <c r="H279" s="19"/>
      <c r="I279" s="19"/>
    </row>
    <row r="280" spans="1:9" x14ac:dyDescent="0.25">
      <c r="A280" s="19"/>
      <c r="B280" s="19"/>
      <c r="C280" s="19"/>
      <c r="D280" s="19"/>
      <c r="E280" s="19"/>
      <c r="F280" s="19"/>
      <c r="G280" s="19"/>
      <c r="H280" s="19"/>
      <c r="I280" s="19"/>
    </row>
    <row r="281" spans="1:9" x14ac:dyDescent="0.25">
      <c r="A281" s="19"/>
      <c r="B281" s="19"/>
      <c r="C281" s="19"/>
      <c r="D281" s="19"/>
      <c r="E281" s="19"/>
      <c r="F281" s="19"/>
      <c r="G281" s="19"/>
      <c r="H281" s="19"/>
      <c r="I281" s="19"/>
    </row>
    <row r="282" spans="1:9" x14ac:dyDescent="0.25">
      <c r="A282" s="19"/>
      <c r="B282" s="19"/>
      <c r="C282" s="19"/>
      <c r="D282" s="19"/>
      <c r="E282" s="19"/>
      <c r="F282" s="19"/>
      <c r="G282" s="19"/>
      <c r="H282" s="19"/>
      <c r="I282" s="19"/>
    </row>
    <row r="283" spans="1:9" x14ac:dyDescent="0.25">
      <c r="A283" s="19"/>
      <c r="B283" s="19"/>
      <c r="C283" s="19"/>
      <c r="D283" s="19"/>
      <c r="E283" s="19"/>
      <c r="F283" s="19"/>
      <c r="G283" s="19"/>
      <c r="H283" s="19"/>
      <c r="I283" s="19"/>
    </row>
    <row r="284" spans="1:9" x14ac:dyDescent="0.25">
      <c r="A284" s="19"/>
      <c r="B284" s="19"/>
      <c r="C284" s="19"/>
      <c r="D284" s="19"/>
      <c r="E284" s="19"/>
      <c r="F284" s="19"/>
      <c r="G284" s="19"/>
      <c r="H284" s="19"/>
      <c r="I284" s="19"/>
    </row>
    <row r="285" spans="1:9" x14ac:dyDescent="0.25">
      <c r="A285" s="19"/>
      <c r="B285" s="19"/>
      <c r="C285" s="19"/>
      <c r="D285" s="19"/>
      <c r="E285" s="19"/>
      <c r="F285" s="19"/>
      <c r="G285" s="19"/>
      <c r="H285" s="19"/>
      <c r="I285" s="19"/>
    </row>
    <row r="286" spans="1:9" x14ac:dyDescent="0.25">
      <c r="A286" s="19"/>
      <c r="B286" s="19"/>
      <c r="C286" s="19"/>
      <c r="D286" s="19"/>
      <c r="E286" s="19"/>
      <c r="F286" s="19"/>
      <c r="G286" s="19"/>
      <c r="H286" s="19"/>
      <c r="I286" s="19"/>
    </row>
    <row r="287" spans="1:9" x14ac:dyDescent="0.25">
      <c r="A287" s="19"/>
      <c r="B287" s="19"/>
      <c r="C287" s="19"/>
      <c r="D287" s="19"/>
      <c r="E287" s="19"/>
      <c r="F287" s="19"/>
      <c r="G287" s="19"/>
      <c r="H287" s="19"/>
      <c r="I287" s="19"/>
    </row>
    <row r="288" spans="1:9" x14ac:dyDescent="0.25">
      <c r="A288" s="19"/>
      <c r="B288" s="19"/>
      <c r="C288" s="19"/>
      <c r="D288" s="19"/>
      <c r="E288" s="19"/>
      <c r="F288" s="19"/>
      <c r="G288" s="19"/>
      <c r="H288" s="19"/>
      <c r="I288" s="19"/>
    </row>
    <row r="289" spans="1:9" x14ac:dyDescent="0.25">
      <c r="A289" s="19"/>
      <c r="B289" s="19"/>
      <c r="C289" s="19"/>
      <c r="D289" s="19"/>
      <c r="E289" s="19"/>
      <c r="F289" s="19"/>
      <c r="G289" s="19"/>
      <c r="H289" s="19"/>
      <c r="I289" s="19"/>
    </row>
    <row r="290" spans="1:9" x14ac:dyDescent="0.25">
      <c r="A290" s="19"/>
      <c r="B290" s="19"/>
      <c r="C290" s="19"/>
      <c r="D290" s="19"/>
      <c r="E290" s="19"/>
      <c r="F290" s="19"/>
      <c r="G290" s="19"/>
      <c r="H290" s="19"/>
      <c r="I290" s="19"/>
    </row>
    <row r="291" spans="1:9" x14ac:dyDescent="0.25">
      <c r="A291" s="19"/>
      <c r="B291" s="19"/>
      <c r="C291" s="19"/>
      <c r="D291" s="19"/>
      <c r="E291" s="19"/>
      <c r="F291" s="19"/>
      <c r="G291" s="19"/>
      <c r="H291" s="19"/>
      <c r="I291" s="19"/>
    </row>
    <row r="292" spans="1:9" x14ac:dyDescent="0.25">
      <c r="A292" s="19"/>
      <c r="B292" s="19"/>
      <c r="C292" s="19"/>
      <c r="D292" s="19"/>
      <c r="E292" s="19"/>
      <c r="F292" s="19"/>
      <c r="G292" s="19"/>
      <c r="H292" s="19"/>
      <c r="I292" s="19"/>
    </row>
    <row r="293" spans="1:9" x14ac:dyDescent="0.25">
      <c r="A293" s="19"/>
      <c r="B293" s="19"/>
      <c r="C293" s="19"/>
      <c r="D293" s="19"/>
      <c r="E293" s="19"/>
      <c r="F293" s="19"/>
      <c r="G293" s="19"/>
      <c r="H293" s="19"/>
      <c r="I293" s="19"/>
    </row>
    <row r="294" spans="1:9" x14ac:dyDescent="0.25">
      <c r="A294" s="19"/>
      <c r="B294" s="19"/>
      <c r="C294" s="19"/>
      <c r="D294" s="19"/>
      <c r="E294" s="19"/>
      <c r="F294" s="19"/>
      <c r="G294" s="19"/>
      <c r="H294" s="19"/>
      <c r="I294" s="19"/>
    </row>
    <row r="295" spans="1:9" x14ac:dyDescent="0.25">
      <c r="A295" s="19"/>
      <c r="B295" s="19"/>
      <c r="C295" s="19"/>
      <c r="D295" s="19"/>
      <c r="E295" s="19"/>
      <c r="F295" s="19"/>
      <c r="G295" s="19"/>
      <c r="H295" s="19"/>
      <c r="I295" s="19"/>
    </row>
    <row r="296" spans="1:9" x14ac:dyDescent="0.25">
      <c r="A296" s="19"/>
      <c r="B296" s="19"/>
      <c r="C296" s="19"/>
      <c r="D296" s="19"/>
      <c r="E296" s="19"/>
      <c r="F296" s="19"/>
      <c r="G296" s="19"/>
      <c r="H296" s="19"/>
      <c r="I296" s="19"/>
    </row>
    <row r="297" spans="1:9" x14ac:dyDescent="0.25">
      <c r="A297" s="19"/>
      <c r="B297" s="19"/>
      <c r="C297" s="19"/>
      <c r="D297" s="19"/>
      <c r="E297" s="19"/>
      <c r="F297" s="19"/>
      <c r="G297" s="19"/>
      <c r="H297" s="19"/>
      <c r="I297" s="19"/>
    </row>
    <row r="298" spans="1:9" x14ac:dyDescent="0.25">
      <c r="A298" s="19"/>
      <c r="B298" s="19"/>
      <c r="C298" s="19"/>
      <c r="D298" s="19"/>
      <c r="E298" s="19"/>
      <c r="F298" s="19"/>
      <c r="G298" s="19"/>
      <c r="H298" s="19"/>
      <c r="I298" s="19"/>
    </row>
    <row r="299" spans="1:9" x14ac:dyDescent="0.25">
      <c r="A299" s="19"/>
      <c r="B299" s="19"/>
      <c r="C299" s="19"/>
      <c r="D299" s="19"/>
      <c r="E299" s="19"/>
      <c r="F299" s="19"/>
      <c r="G299" s="19"/>
      <c r="H299" s="19"/>
      <c r="I299" s="19"/>
    </row>
    <row r="300" spans="1:9" x14ac:dyDescent="0.25">
      <c r="A300" s="19"/>
      <c r="B300" s="19"/>
      <c r="C300" s="19"/>
      <c r="D300" s="19"/>
      <c r="E300" s="19"/>
      <c r="F300" s="19"/>
      <c r="G300" s="19"/>
      <c r="H300" s="19"/>
      <c r="I300" s="19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78FCA-4E45-4A93-B86E-39B7CA3D077E}">
  <dimension ref="A1:B249"/>
  <sheetViews>
    <sheetView workbookViewId="0">
      <selection activeCell="A2" sqref="A2:A9"/>
    </sheetView>
  </sheetViews>
  <sheetFormatPr baseColWidth="10" defaultRowHeight="15.75" x14ac:dyDescent="0.25"/>
  <cols>
    <col min="1" max="1" width="19" style="4" customWidth="1"/>
    <col min="2" max="2" width="18.7109375" style="4" customWidth="1"/>
    <col min="3" max="16384" width="11.42578125" style="4"/>
  </cols>
  <sheetData>
    <row r="1" spans="1:2" x14ac:dyDescent="0.25">
      <c r="A1" s="4" t="s">
        <v>27</v>
      </c>
      <c r="B1" s="4" t="s">
        <v>15</v>
      </c>
    </row>
    <row r="2" spans="1:2" x14ac:dyDescent="0.25">
      <c r="A2" s="22">
        <v>802541201001</v>
      </c>
      <c r="B2" s="4">
        <f>'Export alle Geräte'!D2</f>
        <v>49995210251</v>
      </c>
    </row>
    <row r="3" spans="1:2" x14ac:dyDescent="0.25">
      <c r="A3" s="22">
        <v>802541201002</v>
      </c>
      <c r="B3" s="4">
        <f>'Export alle Geräte'!D3</f>
        <v>44548410251</v>
      </c>
    </row>
    <row r="4" spans="1:2" x14ac:dyDescent="0.25">
      <c r="A4" s="22">
        <v>802541201003</v>
      </c>
      <c r="B4" s="4">
        <f>'Export alle Geräte'!D4</f>
        <v>44445110251</v>
      </c>
    </row>
    <row r="5" spans="1:2" x14ac:dyDescent="0.25">
      <c r="A5" s="22">
        <v>802541201004</v>
      </c>
      <c r="B5" s="4">
        <f>'Export alle Geräte'!D5</f>
        <v>44899510251</v>
      </c>
    </row>
    <row r="6" spans="1:2" x14ac:dyDescent="0.25">
      <c r="A6" s="22">
        <v>802541201005</v>
      </c>
      <c r="B6" s="4" t="str">
        <f>'Export alle Geräte'!D6</f>
        <v>54010410251</v>
      </c>
    </row>
    <row r="7" spans="1:2" x14ac:dyDescent="0.25">
      <c r="A7" s="22">
        <v>802541201006</v>
      </c>
      <c r="B7" s="4" t="str">
        <f>'Export alle Geräte'!D7</f>
        <v>54021210251</v>
      </c>
    </row>
    <row r="8" spans="1:2" x14ac:dyDescent="0.25">
      <c r="A8" s="22">
        <v>802541201007</v>
      </c>
      <c r="B8" s="4">
        <f>'Export alle Geräte'!D8</f>
        <v>54059410251</v>
      </c>
    </row>
    <row r="9" spans="1:2" x14ac:dyDescent="0.25">
      <c r="A9" s="22">
        <v>802541201008</v>
      </c>
      <c r="B9" s="4">
        <f>'Export alle Geräte'!D9</f>
        <v>54152910251</v>
      </c>
    </row>
    <row r="10" spans="1:2" x14ac:dyDescent="0.25">
      <c r="A10" s="4">
        <f>'Export alle SuS'!A10</f>
        <v>0</v>
      </c>
      <c r="B10" s="4">
        <f>'Export alle Geräte'!D11</f>
        <v>0</v>
      </c>
    </row>
    <row r="11" spans="1:2" x14ac:dyDescent="0.25">
      <c r="A11" s="4">
        <f>'Export alle SuS'!A11</f>
        <v>0</v>
      </c>
      <c r="B11" s="4">
        <f>'Export alle Geräte'!D12</f>
        <v>0</v>
      </c>
    </row>
    <row r="12" spans="1:2" x14ac:dyDescent="0.25">
      <c r="A12" s="4">
        <f>'Export alle SuS'!A12</f>
        <v>0</v>
      </c>
      <c r="B12" s="4">
        <f>'Export alle Geräte'!D13</f>
        <v>0</v>
      </c>
    </row>
    <row r="13" spans="1:2" x14ac:dyDescent="0.25">
      <c r="A13" s="4">
        <f>'Export alle SuS'!A13</f>
        <v>0</v>
      </c>
      <c r="B13" s="4">
        <f>'Export alle Geräte'!D14</f>
        <v>0</v>
      </c>
    </row>
    <row r="14" spans="1:2" x14ac:dyDescent="0.25">
      <c r="A14" s="4">
        <f>'Export alle SuS'!A14</f>
        <v>0</v>
      </c>
      <c r="B14" s="4">
        <f>'Export alle Geräte'!D15</f>
        <v>0</v>
      </c>
    </row>
    <row r="15" spans="1:2" x14ac:dyDescent="0.25">
      <c r="A15" s="4">
        <f>'Export alle SuS'!A15</f>
        <v>0</v>
      </c>
      <c r="B15" s="4">
        <f>'Export alle Geräte'!D16</f>
        <v>0</v>
      </c>
    </row>
    <row r="16" spans="1:2" x14ac:dyDescent="0.25">
      <c r="A16" s="4">
        <f>'Export alle SuS'!A16</f>
        <v>0</v>
      </c>
      <c r="B16" s="4">
        <f>'Export alle Geräte'!D17</f>
        <v>0</v>
      </c>
    </row>
    <row r="17" spans="1:2" x14ac:dyDescent="0.25">
      <c r="A17" s="4">
        <f>'Export alle SuS'!A17</f>
        <v>0</v>
      </c>
      <c r="B17" s="4">
        <f>'Export alle Geräte'!D18</f>
        <v>0</v>
      </c>
    </row>
    <row r="18" spans="1:2" x14ac:dyDescent="0.25">
      <c r="A18" s="4">
        <f>'Export alle SuS'!A18</f>
        <v>0</v>
      </c>
      <c r="B18" s="4">
        <f>'Export alle Geräte'!D19</f>
        <v>0</v>
      </c>
    </row>
    <row r="19" spans="1:2" x14ac:dyDescent="0.25">
      <c r="A19" s="4">
        <f>'Export alle SuS'!A19</f>
        <v>0</v>
      </c>
      <c r="B19" s="4">
        <f>'Export alle Geräte'!D20</f>
        <v>0</v>
      </c>
    </row>
    <row r="20" spans="1:2" x14ac:dyDescent="0.25">
      <c r="A20" s="4">
        <f>'Export alle SuS'!A20</f>
        <v>0</v>
      </c>
      <c r="B20" s="4">
        <f>'Export alle Geräte'!D21</f>
        <v>0</v>
      </c>
    </row>
    <row r="21" spans="1:2" x14ac:dyDescent="0.25">
      <c r="A21" s="4">
        <f>'Export alle SuS'!A21</f>
        <v>0</v>
      </c>
      <c r="B21" s="4">
        <f>'Export alle Geräte'!D22</f>
        <v>0</v>
      </c>
    </row>
    <row r="22" spans="1:2" x14ac:dyDescent="0.25">
      <c r="A22" s="4">
        <f>'Export alle SuS'!A22</f>
        <v>0</v>
      </c>
      <c r="B22" s="4">
        <f>'Export alle Geräte'!D23</f>
        <v>0</v>
      </c>
    </row>
    <row r="23" spans="1:2" x14ac:dyDescent="0.25">
      <c r="A23" s="4">
        <f>'Export alle SuS'!A23</f>
        <v>0</v>
      </c>
      <c r="B23" s="4">
        <f>'Export alle Geräte'!D24</f>
        <v>0</v>
      </c>
    </row>
    <row r="24" spans="1:2" x14ac:dyDescent="0.25">
      <c r="A24" s="4">
        <f>'Export alle SuS'!A24</f>
        <v>0</v>
      </c>
      <c r="B24" s="4">
        <f>'Export alle Geräte'!D25</f>
        <v>0</v>
      </c>
    </row>
    <row r="25" spans="1:2" x14ac:dyDescent="0.25">
      <c r="A25" s="4">
        <f>'Export alle SuS'!A25</f>
        <v>0</v>
      </c>
      <c r="B25" s="4">
        <f>'Export alle Geräte'!D26</f>
        <v>0</v>
      </c>
    </row>
    <row r="26" spans="1:2" x14ac:dyDescent="0.25">
      <c r="A26" s="4">
        <f>'Export alle SuS'!A26</f>
        <v>0</v>
      </c>
      <c r="B26" s="4">
        <f>'Export alle Geräte'!D27</f>
        <v>0</v>
      </c>
    </row>
    <row r="27" spans="1:2" x14ac:dyDescent="0.25">
      <c r="A27" s="4">
        <f>'Export alle SuS'!A27</f>
        <v>0</v>
      </c>
      <c r="B27" s="4">
        <f>'Export alle Geräte'!D28</f>
        <v>0</v>
      </c>
    </row>
    <row r="28" spans="1:2" x14ac:dyDescent="0.25">
      <c r="A28" s="4">
        <f>'Export alle SuS'!A28</f>
        <v>0</v>
      </c>
      <c r="B28" s="4">
        <f>'Export alle Geräte'!D29</f>
        <v>0</v>
      </c>
    </row>
    <row r="29" spans="1:2" x14ac:dyDescent="0.25">
      <c r="A29" s="4">
        <f>'Export alle SuS'!A29</f>
        <v>0</v>
      </c>
      <c r="B29" s="4">
        <f>'Export alle Geräte'!D30</f>
        <v>0</v>
      </c>
    </row>
    <row r="30" spans="1:2" x14ac:dyDescent="0.25">
      <c r="A30" s="4">
        <f>'Export alle SuS'!A30</f>
        <v>0</v>
      </c>
      <c r="B30" s="4">
        <f>'Export alle Geräte'!D31</f>
        <v>0</v>
      </c>
    </row>
    <row r="31" spans="1:2" x14ac:dyDescent="0.25">
      <c r="A31" s="4">
        <f>'Export alle SuS'!A31</f>
        <v>0</v>
      </c>
      <c r="B31" s="4">
        <f>'Export alle Geräte'!D32</f>
        <v>0</v>
      </c>
    </row>
    <row r="32" spans="1:2" x14ac:dyDescent="0.25">
      <c r="A32" s="4">
        <f>'Export alle SuS'!A32</f>
        <v>0</v>
      </c>
      <c r="B32" s="4">
        <f>'Export alle Geräte'!D33</f>
        <v>0</v>
      </c>
    </row>
    <row r="33" spans="1:2" x14ac:dyDescent="0.25">
      <c r="A33" s="4">
        <f>'Export alle SuS'!A33</f>
        <v>0</v>
      </c>
      <c r="B33" s="4">
        <f>'Export alle Geräte'!D34</f>
        <v>0</v>
      </c>
    </row>
    <row r="34" spans="1:2" x14ac:dyDescent="0.25">
      <c r="A34" s="4">
        <f>'Export alle SuS'!A34</f>
        <v>0</v>
      </c>
      <c r="B34" s="4">
        <f>'Export alle Geräte'!D35</f>
        <v>0</v>
      </c>
    </row>
    <row r="35" spans="1:2" x14ac:dyDescent="0.25">
      <c r="A35" s="4">
        <f>'Export alle SuS'!A35</f>
        <v>0</v>
      </c>
      <c r="B35" s="4">
        <f>'Export alle Geräte'!D36</f>
        <v>0</v>
      </c>
    </row>
    <row r="36" spans="1:2" x14ac:dyDescent="0.25">
      <c r="A36" s="4">
        <f>'Export alle SuS'!A36</f>
        <v>0</v>
      </c>
      <c r="B36" s="4">
        <f>'Export alle Geräte'!D37</f>
        <v>0</v>
      </c>
    </row>
    <row r="37" spans="1:2" x14ac:dyDescent="0.25">
      <c r="A37" s="4">
        <f>'Export alle SuS'!A37</f>
        <v>0</v>
      </c>
      <c r="B37" s="4">
        <f>'Export alle Geräte'!D38</f>
        <v>0</v>
      </c>
    </row>
    <row r="38" spans="1:2" x14ac:dyDescent="0.25">
      <c r="A38" s="4">
        <f>'Export alle SuS'!A38</f>
        <v>0</v>
      </c>
      <c r="B38" s="4">
        <f>'Export alle Geräte'!D39</f>
        <v>0</v>
      </c>
    </row>
    <row r="39" spans="1:2" x14ac:dyDescent="0.25">
      <c r="A39" s="4">
        <f>'Export alle SuS'!A39</f>
        <v>0</v>
      </c>
      <c r="B39" s="4">
        <f>'Export alle Geräte'!D40</f>
        <v>0</v>
      </c>
    </row>
    <row r="40" spans="1:2" x14ac:dyDescent="0.25">
      <c r="A40" s="4">
        <f>'Export alle SuS'!A40</f>
        <v>0</v>
      </c>
      <c r="B40" s="4">
        <f>'Export alle Geräte'!D41</f>
        <v>0</v>
      </c>
    </row>
    <row r="41" spans="1:2" x14ac:dyDescent="0.25">
      <c r="A41" s="4">
        <f>'Export alle SuS'!A41</f>
        <v>0</v>
      </c>
      <c r="B41" s="4">
        <f>'Export alle Geräte'!D42</f>
        <v>0</v>
      </c>
    </row>
    <row r="42" spans="1:2" x14ac:dyDescent="0.25">
      <c r="A42" s="4">
        <f>'Export alle SuS'!A42</f>
        <v>0</v>
      </c>
      <c r="B42" s="4">
        <f>'Export alle Geräte'!D43</f>
        <v>0</v>
      </c>
    </row>
    <row r="43" spans="1:2" x14ac:dyDescent="0.25">
      <c r="A43" s="4">
        <f>'Export alle SuS'!A43</f>
        <v>0</v>
      </c>
      <c r="B43" s="4">
        <f>'Export alle Geräte'!D44</f>
        <v>0</v>
      </c>
    </row>
    <row r="44" spans="1:2" x14ac:dyDescent="0.25">
      <c r="A44" s="4">
        <f>'Export alle SuS'!A44</f>
        <v>0</v>
      </c>
      <c r="B44" s="4">
        <f>'Export alle Geräte'!D45</f>
        <v>0</v>
      </c>
    </row>
    <row r="45" spans="1:2" x14ac:dyDescent="0.25">
      <c r="A45" s="4">
        <f>'Export alle SuS'!A45</f>
        <v>0</v>
      </c>
      <c r="B45" s="4">
        <f>'Export alle Geräte'!D46</f>
        <v>0</v>
      </c>
    </row>
    <row r="46" spans="1:2" x14ac:dyDescent="0.25">
      <c r="A46" s="4">
        <f>'Export alle SuS'!A46</f>
        <v>0</v>
      </c>
      <c r="B46" s="4">
        <f>'Export alle Geräte'!D47</f>
        <v>0</v>
      </c>
    </row>
    <row r="47" spans="1:2" x14ac:dyDescent="0.25">
      <c r="A47" s="4">
        <f>'Export alle SuS'!A47</f>
        <v>0</v>
      </c>
      <c r="B47" s="4">
        <f>'Export alle Geräte'!D48</f>
        <v>0</v>
      </c>
    </row>
    <row r="48" spans="1:2" x14ac:dyDescent="0.25">
      <c r="A48" s="4">
        <f>'Export alle SuS'!A48</f>
        <v>0</v>
      </c>
      <c r="B48" s="4">
        <f>'Export alle Geräte'!D49</f>
        <v>0</v>
      </c>
    </row>
    <row r="49" spans="1:2" x14ac:dyDescent="0.25">
      <c r="A49" s="4">
        <f>'Export alle SuS'!A49</f>
        <v>0</v>
      </c>
      <c r="B49" s="4">
        <f>'Export alle Geräte'!D50</f>
        <v>0</v>
      </c>
    </row>
    <row r="50" spans="1:2" x14ac:dyDescent="0.25">
      <c r="A50" s="4">
        <f>'Export alle SuS'!A50</f>
        <v>0</v>
      </c>
      <c r="B50" s="4">
        <f>'Export alle Geräte'!D51</f>
        <v>0</v>
      </c>
    </row>
    <row r="51" spans="1:2" x14ac:dyDescent="0.25">
      <c r="A51" s="4">
        <f>'Export alle SuS'!A51</f>
        <v>0</v>
      </c>
      <c r="B51" s="4">
        <f>'Export alle Geräte'!D52</f>
        <v>0</v>
      </c>
    </row>
    <row r="52" spans="1:2" x14ac:dyDescent="0.25">
      <c r="A52" s="4">
        <f>'Export alle SuS'!A52</f>
        <v>0</v>
      </c>
      <c r="B52" s="4">
        <f>'Export alle Geräte'!D53</f>
        <v>0</v>
      </c>
    </row>
    <row r="53" spans="1:2" x14ac:dyDescent="0.25">
      <c r="A53" s="4">
        <f>'Export alle SuS'!A53</f>
        <v>0</v>
      </c>
      <c r="B53" s="4">
        <f>'Export alle Geräte'!D54</f>
        <v>0</v>
      </c>
    </row>
    <row r="54" spans="1:2" x14ac:dyDescent="0.25">
      <c r="A54" s="4">
        <f>'Export alle SuS'!A54</f>
        <v>0</v>
      </c>
      <c r="B54" s="4">
        <f>'Export alle Geräte'!D55</f>
        <v>0</v>
      </c>
    </row>
    <row r="55" spans="1:2" x14ac:dyDescent="0.25">
      <c r="A55" s="4">
        <f>'Export alle SuS'!A55</f>
        <v>0</v>
      </c>
      <c r="B55" s="4">
        <f>'Export alle Geräte'!D56</f>
        <v>0</v>
      </c>
    </row>
    <row r="56" spans="1:2" x14ac:dyDescent="0.25">
      <c r="A56" s="4">
        <f>'Export alle SuS'!A56</f>
        <v>0</v>
      </c>
      <c r="B56" s="4">
        <f>'Export alle Geräte'!D57</f>
        <v>0</v>
      </c>
    </row>
    <row r="57" spans="1:2" x14ac:dyDescent="0.25">
      <c r="A57" s="4">
        <f>'Export alle SuS'!A57</f>
        <v>0</v>
      </c>
      <c r="B57" s="4">
        <f>'Export alle Geräte'!D58</f>
        <v>0</v>
      </c>
    </row>
    <row r="58" spans="1:2" x14ac:dyDescent="0.25">
      <c r="A58" s="4">
        <f>'Export alle SuS'!A58</f>
        <v>0</v>
      </c>
      <c r="B58" s="4">
        <f>'Export alle Geräte'!D59</f>
        <v>0</v>
      </c>
    </row>
    <row r="59" spans="1:2" x14ac:dyDescent="0.25">
      <c r="A59" s="4">
        <f>'Export alle SuS'!A59</f>
        <v>0</v>
      </c>
      <c r="B59" s="4">
        <f>'Export alle Geräte'!D60</f>
        <v>0</v>
      </c>
    </row>
    <row r="60" spans="1:2" x14ac:dyDescent="0.25">
      <c r="A60" s="4">
        <f>'Export alle SuS'!A60</f>
        <v>0</v>
      </c>
      <c r="B60" s="4">
        <f>'Export alle Geräte'!D61</f>
        <v>0</v>
      </c>
    </row>
    <row r="61" spans="1:2" x14ac:dyDescent="0.25">
      <c r="A61" s="4">
        <f>'Export alle SuS'!A61</f>
        <v>0</v>
      </c>
      <c r="B61" s="4">
        <f>'Export alle Geräte'!D62</f>
        <v>0</v>
      </c>
    </row>
    <row r="62" spans="1:2" x14ac:dyDescent="0.25">
      <c r="A62" s="4">
        <f>'Export alle SuS'!A62</f>
        <v>0</v>
      </c>
      <c r="B62" s="4">
        <f>'Export alle Geräte'!D63</f>
        <v>0</v>
      </c>
    </row>
    <row r="63" spans="1:2" x14ac:dyDescent="0.25">
      <c r="A63" s="4">
        <f>'Export alle SuS'!A63</f>
        <v>0</v>
      </c>
      <c r="B63" s="4">
        <f>'Export alle Geräte'!D64</f>
        <v>0</v>
      </c>
    </row>
    <row r="64" spans="1:2" x14ac:dyDescent="0.25">
      <c r="A64" s="4">
        <f>'Export alle SuS'!A64</f>
        <v>0</v>
      </c>
      <c r="B64" s="4">
        <f>'Export alle Geräte'!D65</f>
        <v>0</v>
      </c>
    </row>
    <row r="65" spans="1:2" x14ac:dyDescent="0.25">
      <c r="A65" s="4">
        <f>'Export alle SuS'!A65</f>
        <v>0</v>
      </c>
      <c r="B65" s="4">
        <f>'Export alle Geräte'!D66</f>
        <v>0</v>
      </c>
    </row>
    <row r="66" spans="1:2" x14ac:dyDescent="0.25">
      <c r="A66" s="4">
        <f>'Export alle SuS'!A66</f>
        <v>0</v>
      </c>
      <c r="B66" s="4">
        <f>'Export alle Geräte'!D67</f>
        <v>0</v>
      </c>
    </row>
    <row r="67" spans="1:2" x14ac:dyDescent="0.25">
      <c r="A67" s="4">
        <f>'Export alle SuS'!A67</f>
        <v>0</v>
      </c>
      <c r="B67" s="4">
        <f>'Export alle Geräte'!D68</f>
        <v>0</v>
      </c>
    </row>
    <row r="68" spans="1:2" x14ac:dyDescent="0.25">
      <c r="A68" s="4">
        <f>'Export alle SuS'!A68</f>
        <v>0</v>
      </c>
      <c r="B68" s="4">
        <f>'Export alle Geräte'!D69</f>
        <v>0</v>
      </c>
    </row>
    <row r="69" spans="1:2" x14ac:dyDescent="0.25">
      <c r="A69" s="4">
        <f>'Export alle SuS'!A69</f>
        <v>0</v>
      </c>
      <c r="B69" s="4">
        <f>'Export alle Geräte'!D70</f>
        <v>0</v>
      </c>
    </row>
    <row r="70" spans="1:2" x14ac:dyDescent="0.25">
      <c r="A70" s="4">
        <f>'Export alle SuS'!A70</f>
        <v>0</v>
      </c>
      <c r="B70" s="4">
        <f>'Export alle Geräte'!D71</f>
        <v>0</v>
      </c>
    </row>
    <row r="71" spans="1:2" x14ac:dyDescent="0.25">
      <c r="A71" s="4">
        <f>'Export alle SuS'!A71</f>
        <v>0</v>
      </c>
      <c r="B71" s="4">
        <f>'Export alle Geräte'!D72</f>
        <v>0</v>
      </c>
    </row>
    <row r="72" spans="1:2" x14ac:dyDescent="0.25">
      <c r="A72" s="4">
        <f>'Export alle SuS'!A72</f>
        <v>0</v>
      </c>
      <c r="B72" s="4">
        <f>'Export alle Geräte'!D73</f>
        <v>0</v>
      </c>
    </row>
    <row r="73" spans="1:2" x14ac:dyDescent="0.25">
      <c r="A73" s="4">
        <f>'Export alle SuS'!A73</f>
        <v>0</v>
      </c>
      <c r="B73" s="4">
        <f>'Export alle Geräte'!D74</f>
        <v>0</v>
      </c>
    </row>
    <row r="74" spans="1:2" x14ac:dyDescent="0.25">
      <c r="A74" s="4">
        <f>'Export alle SuS'!A74</f>
        <v>0</v>
      </c>
      <c r="B74" s="4">
        <f>'Export alle Geräte'!D75</f>
        <v>0</v>
      </c>
    </row>
    <row r="75" spans="1:2" x14ac:dyDescent="0.25">
      <c r="A75" s="4">
        <f>'Export alle SuS'!A75</f>
        <v>0</v>
      </c>
      <c r="B75" s="4">
        <f>'Export alle Geräte'!D76</f>
        <v>0</v>
      </c>
    </row>
    <row r="76" spans="1:2" x14ac:dyDescent="0.25">
      <c r="A76" s="4">
        <f>'Export alle SuS'!A76</f>
        <v>0</v>
      </c>
      <c r="B76" s="4">
        <f>'Export alle Geräte'!D77</f>
        <v>0</v>
      </c>
    </row>
    <row r="77" spans="1:2" x14ac:dyDescent="0.25">
      <c r="A77" s="4">
        <f>'Export alle SuS'!A77</f>
        <v>0</v>
      </c>
      <c r="B77" s="4">
        <f>'Export alle Geräte'!D78</f>
        <v>0</v>
      </c>
    </row>
    <row r="78" spans="1:2" x14ac:dyDescent="0.25">
      <c r="A78" s="4">
        <f>'Export alle SuS'!A78</f>
        <v>0</v>
      </c>
      <c r="B78" s="4">
        <f>'Export alle Geräte'!D79</f>
        <v>0</v>
      </c>
    </row>
    <row r="79" spans="1:2" x14ac:dyDescent="0.25">
      <c r="A79" s="4">
        <f>'Export alle SuS'!A79</f>
        <v>0</v>
      </c>
      <c r="B79" s="4">
        <f>'Export alle Geräte'!D80</f>
        <v>0</v>
      </c>
    </row>
    <row r="80" spans="1:2" x14ac:dyDescent="0.25">
      <c r="A80" s="4">
        <f>'Export alle SuS'!A80</f>
        <v>0</v>
      </c>
      <c r="B80" s="4">
        <f>'Export alle Geräte'!D81</f>
        <v>0</v>
      </c>
    </row>
    <row r="81" spans="1:2" x14ac:dyDescent="0.25">
      <c r="A81" s="4">
        <f>'Export alle SuS'!A81</f>
        <v>0</v>
      </c>
      <c r="B81" s="4">
        <f>'Export alle Geräte'!D82</f>
        <v>0</v>
      </c>
    </row>
    <row r="82" spans="1:2" x14ac:dyDescent="0.25">
      <c r="A82" s="4">
        <f>'Export alle SuS'!A82</f>
        <v>0</v>
      </c>
      <c r="B82" s="4">
        <f>'Export alle Geräte'!D83</f>
        <v>0</v>
      </c>
    </row>
    <row r="83" spans="1:2" x14ac:dyDescent="0.25">
      <c r="A83" s="4">
        <f>'Export alle SuS'!A83</f>
        <v>0</v>
      </c>
      <c r="B83" s="4">
        <f>'Export alle Geräte'!D84</f>
        <v>0</v>
      </c>
    </row>
    <row r="84" spans="1:2" x14ac:dyDescent="0.25">
      <c r="A84" s="4">
        <f>'Export alle SuS'!A84</f>
        <v>0</v>
      </c>
      <c r="B84" s="4">
        <f>'Export alle Geräte'!D85</f>
        <v>0</v>
      </c>
    </row>
    <row r="85" spans="1:2" x14ac:dyDescent="0.25">
      <c r="A85" s="4">
        <f>'Export alle SuS'!A85</f>
        <v>0</v>
      </c>
      <c r="B85" s="4">
        <f>'Export alle Geräte'!D86</f>
        <v>0</v>
      </c>
    </row>
    <row r="86" spans="1:2" x14ac:dyDescent="0.25">
      <c r="A86" s="4">
        <f>'Export alle SuS'!A86</f>
        <v>0</v>
      </c>
      <c r="B86" s="4">
        <f>'Export alle Geräte'!D87</f>
        <v>0</v>
      </c>
    </row>
    <row r="87" spans="1:2" x14ac:dyDescent="0.25">
      <c r="A87" s="4">
        <f>'Export alle SuS'!A87</f>
        <v>0</v>
      </c>
      <c r="B87" s="4">
        <f>'Export alle Geräte'!D88</f>
        <v>0</v>
      </c>
    </row>
    <row r="88" spans="1:2" x14ac:dyDescent="0.25">
      <c r="A88" s="4">
        <f>'Export alle SuS'!A88</f>
        <v>0</v>
      </c>
      <c r="B88" s="4">
        <f>'Export alle Geräte'!D89</f>
        <v>0</v>
      </c>
    </row>
    <row r="89" spans="1:2" x14ac:dyDescent="0.25">
      <c r="A89" s="4">
        <f>'Export alle SuS'!A89</f>
        <v>0</v>
      </c>
      <c r="B89" s="4">
        <f>'Export alle Geräte'!D90</f>
        <v>0</v>
      </c>
    </row>
    <row r="90" spans="1:2" x14ac:dyDescent="0.25">
      <c r="A90" s="4">
        <f>'Export alle SuS'!A90</f>
        <v>0</v>
      </c>
      <c r="B90" s="4">
        <f>'Export alle Geräte'!D91</f>
        <v>0</v>
      </c>
    </row>
    <row r="91" spans="1:2" x14ac:dyDescent="0.25">
      <c r="A91" s="4">
        <f>'Export alle SuS'!A91</f>
        <v>0</v>
      </c>
      <c r="B91" s="4">
        <f>'Export alle Geräte'!D92</f>
        <v>0</v>
      </c>
    </row>
    <row r="92" spans="1:2" x14ac:dyDescent="0.25">
      <c r="A92" s="4">
        <f>'Export alle SuS'!A92</f>
        <v>0</v>
      </c>
      <c r="B92" s="4">
        <f>'Export alle Geräte'!D93</f>
        <v>0</v>
      </c>
    </row>
    <row r="93" spans="1:2" x14ac:dyDescent="0.25">
      <c r="A93" s="4">
        <f>'Export alle SuS'!A93</f>
        <v>0</v>
      </c>
      <c r="B93" s="4">
        <f>'Export alle Geräte'!D94</f>
        <v>0</v>
      </c>
    </row>
    <row r="94" spans="1:2" x14ac:dyDescent="0.25">
      <c r="A94" s="4">
        <f>'Export alle SuS'!A94</f>
        <v>0</v>
      </c>
      <c r="B94" s="4">
        <f>'Export alle Geräte'!D95</f>
        <v>0</v>
      </c>
    </row>
    <row r="95" spans="1:2" x14ac:dyDescent="0.25">
      <c r="A95" s="4">
        <f>'Export alle SuS'!A95</f>
        <v>0</v>
      </c>
      <c r="B95" s="4">
        <f>'Export alle Geräte'!D96</f>
        <v>0</v>
      </c>
    </row>
    <row r="96" spans="1:2" x14ac:dyDescent="0.25">
      <c r="A96" s="4">
        <f>'Export alle SuS'!A96</f>
        <v>0</v>
      </c>
      <c r="B96" s="4">
        <f>'Export alle Geräte'!D97</f>
        <v>0</v>
      </c>
    </row>
    <row r="97" spans="1:2" x14ac:dyDescent="0.25">
      <c r="A97" s="4">
        <f>'Export alle SuS'!A97</f>
        <v>0</v>
      </c>
      <c r="B97" s="4">
        <f>'Export alle Geräte'!D98</f>
        <v>0</v>
      </c>
    </row>
    <row r="98" spans="1:2" x14ac:dyDescent="0.25">
      <c r="A98" s="4">
        <f>'Export alle SuS'!A98</f>
        <v>0</v>
      </c>
      <c r="B98" s="4">
        <f>'Export alle Geräte'!D99</f>
        <v>0</v>
      </c>
    </row>
    <row r="99" spans="1:2" x14ac:dyDescent="0.25">
      <c r="A99" s="4">
        <f>'Export alle SuS'!A99</f>
        <v>0</v>
      </c>
      <c r="B99" s="4">
        <f>'Export alle Geräte'!D100</f>
        <v>0</v>
      </c>
    </row>
    <row r="100" spans="1:2" x14ac:dyDescent="0.25">
      <c r="A100" s="4">
        <f>'Export alle SuS'!A100</f>
        <v>0</v>
      </c>
      <c r="B100" s="4">
        <f>'Export alle Geräte'!D101</f>
        <v>0</v>
      </c>
    </row>
    <row r="101" spans="1:2" x14ac:dyDescent="0.25">
      <c r="A101" s="4">
        <f>'Export alle SuS'!A101</f>
        <v>0</v>
      </c>
      <c r="B101" s="4">
        <f>'Export alle Geräte'!D102</f>
        <v>0</v>
      </c>
    </row>
    <row r="102" spans="1:2" x14ac:dyDescent="0.25">
      <c r="A102" s="4">
        <f>'Export alle SuS'!A102</f>
        <v>0</v>
      </c>
      <c r="B102" s="4">
        <f>'Export alle Geräte'!D103</f>
        <v>0</v>
      </c>
    </row>
    <row r="103" spans="1:2" x14ac:dyDescent="0.25">
      <c r="A103" s="4">
        <f>'Export alle SuS'!A103</f>
        <v>0</v>
      </c>
      <c r="B103" s="4">
        <f>'Export alle Geräte'!D104</f>
        <v>0</v>
      </c>
    </row>
    <row r="104" spans="1:2" x14ac:dyDescent="0.25">
      <c r="A104" s="4">
        <f>'Export alle SuS'!A104</f>
        <v>0</v>
      </c>
      <c r="B104" s="4">
        <f>'Export alle Geräte'!D105</f>
        <v>0</v>
      </c>
    </row>
    <row r="105" spans="1:2" x14ac:dyDescent="0.25">
      <c r="A105" s="4">
        <f>'Export alle SuS'!A105</f>
        <v>0</v>
      </c>
      <c r="B105" s="4">
        <f>'Export alle Geräte'!D106</f>
        <v>0</v>
      </c>
    </row>
    <row r="106" spans="1:2" x14ac:dyDescent="0.25">
      <c r="A106" s="4">
        <f>'Export alle SuS'!A106</f>
        <v>0</v>
      </c>
      <c r="B106" s="4">
        <f>'Export alle Geräte'!D107</f>
        <v>0</v>
      </c>
    </row>
    <row r="107" spans="1:2" x14ac:dyDescent="0.25">
      <c r="A107" s="4">
        <f>'Export alle SuS'!A107</f>
        <v>0</v>
      </c>
      <c r="B107" s="4">
        <f>'Export alle Geräte'!D108</f>
        <v>0</v>
      </c>
    </row>
    <row r="108" spans="1:2" x14ac:dyDescent="0.25">
      <c r="A108" s="4">
        <f>'Export alle SuS'!A108</f>
        <v>0</v>
      </c>
      <c r="B108" s="4">
        <f>'Export alle Geräte'!D109</f>
        <v>0</v>
      </c>
    </row>
    <row r="109" spans="1:2" x14ac:dyDescent="0.25">
      <c r="A109" s="4">
        <f>'Export alle SuS'!A109</f>
        <v>0</v>
      </c>
      <c r="B109" s="4">
        <f>'Export alle Geräte'!D110</f>
        <v>0</v>
      </c>
    </row>
    <row r="110" spans="1:2" x14ac:dyDescent="0.25">
      <c r="A110" s="4">
        <f>'Export alle SuS'!A110</f>
        <v>0</v>
      </c>
      <c r="B110" s="4">
        <f>'Export alle Geräte'!D111</f>
        <v>0</v>
      </c>
    </row>
    <row r="111" spans="1:2" x14ac:dyDescent="0.25">
      <c r="A111" s="4">
        <f>'Export alle SuS'!A111</f>
        <v>0</v>
      </c>
      <c r="B111" s="4">
        <f>'Export alle Geräte'!D112</f>
        <v>0</v>
      </c>
    </row>
    <row r="112" spans="1:2" x14ac:dyDescent="0.25">
      <c r="A112" s="4">
        <f>'Export alle SuS'!A112</f>
        <v>0</v>
      </c>
      <c r="B112" s="4">
        <f>'Export alle Geräte'!D113</f>
        <v>0</v>
      </c>
    </row>
    <row r="113" spans="1:2" x14ac:dyDescent="0.25">
      <c r="A113" s="4">
        <f>'Export alle SuS'!A113</f>
        <v>0</v>
      </c>
      <c r="B113" s="4">
        <f>'Export alle Geräte'!D114</f>
        <v>0</v>
      </c>
    </row>
    <row r="114" spans="1:2" x14ac:dyDescent="0.25">
      <c r="A114" s="4">
        <f>'Export alle SuS'!A114</f>
        <v>0</v>
      </c>
      <c r="B114" s="4">
        <f>'Export alle Geräte'!D115</f>
        <v>0</v>
      </c>
    </row>
    <row r="115" spans="1:2" x14ac:dyDescent="0.25">
      <c r="A115" s="4">
        <f>'Export alle SuS'!A115</f>
        <v>0</v>
      </c>
      <c r="B115" s="4">
        <f>'Export alle Geräte'!D116</f>
        <v>0</v>
      </c>
    </row>
    <row r="116" spans="1:2" x14ac:dyDescent="0.25">
      <c r="A116" s="4">
        <f>'Export alle SuS'!A116</f>
        <v>0</v>
      </c>
      <c r="B116" s="4">
        <f>'Export alle Geräte'!D117</f>
        <v>0</v>
      </c>
    </row>
    <row r="117" spans="1:2" x14ac:dyDescent="0.25">
      <c r="A117" s="4">
        <f>'Export alle SuS'!A117</f>
        <v>0</v>
      </c>
      <c r="B117" s="4">
        <f>'Export alle Geräte'!D118</f>
        <v>0</v>
      </c>
    </row>
    <row r="118" spans="1:2" x14ac:dyDescent="0.25">
      <c r="A118" s="4">
        <f>'Export alle SuS'!A118</f>
        <v>0</v>
      </c>
      <c r="B118" s="4">
        <f>'Export alle Geräte'!D119</f>
        <v>0</v>
      </c>
    </row>
    <row r="119" spans="1:2" x14ac:dyDescent="0.25">
      <c r="A119" s="4">
        <f>'Export alle SuS'!A119</f>
        <v>0</v>
      </c>
      <c r="B119" s="4">
        <f>'Export alle Geräte'!D120</f>
        <v>0</v>
      </c>
    </row>
    <row r="120" spans="1:2" x14ac:dyDescent="0.25">
      <c r="A120" s="4">
        <f>'Export alle SuS'!A120</f>
        <v>0</v>
      </c>
      <c r="B120" s="4">
        <f>'Export alle Geräte'!D121</f>
        <v>0</v>
      </c>
    </row>
    <row r="121" spans="1:2" x14ac:dyDescent="0.25">
      <c r="A121" s="4">
        <f>'Export alle SuS'!A121</f>
        <v>0</v>
      </c>
      <c r="B121" s="4">
        <f>'Export alle Geräte'!D122</f>
        <v>0</v>
      </c>
    </row>
    <row r="122" spans="1:2" x14ac:dyDescent="0.25">
      <c r="A122" s="4">
        <f>'Export alle SuS'!A122</f>
        <v>0</v>
      </c>
      <c r="B122" s="4">
        <f>'Export alle Geräte'!D123</f>
        <v>0</v>
      </c>
    </row>
    <row r="123" spans="1:2" x14ac:dyDescent="0.25">
      <c r="A123" s="4">
        <f>'Export alle SuS'!A123</f>
        <v>0</v>
      </c>
      <c r="B123" s="4">
        <f>'Export alle Geräte'!D124</f>
        <v>0</v>
      </c>
    </row>
    <row r="124" spans="1:2" x14ac:dyDescent="0.25">
      <c r="A124" s="4">
        <f>'Export alle SuS'!A124</f>
        <v>0</v>
      </c>
      <c r="B124" s="4">
        <f>'Export alle Geräte'!D125</f>
        <v>0</v>
      </c>
    </row>
    <row r="125" spans="1:2" x14ac:dyDescent="0.25">
      <c r="A125" s="4">
        <f>'Export alle SuS'!A125</f>
        <v>0</v>
      </c>
      <c r="B125" s="4">
        <f>'Export alle Geräte'!D126</f>
        <v>0</v>
      </c>
    </row>
    <row r="126" spans="1:2" x14ac:dyDescent="0.25">
      <c r="A126" s="4">
        <f>'Export alle SuS'!A126</f>
        <v>0</v>
      </c>
      <c r="B126" s="4">
        <f>'Export alle Geräte'!D127</f>
        <v>0</v>
      </c>
    </row>
    <row r="127" spans="1:2" x14ac:dyDescent="0.25">
      <c r="A127" s="4">
        <f>'Export alle SuS'!A127</f>
        <v>0</v>
      </c>
      <c r="B127" s="4">
        <f>'Export alle Geräte'!D128</f>
        <v>0</v>
      </c>
    </row>
    <row r="128" spans="1:2" x14ac:dyDescent="0.25">
      <c r="A128" s="4">
        <f>'Export alle SuS'!A128</f>
        <v>0</v>
      </c>
      <c r="B128" s="4">
        <f>'Export alle Geräte'!D129</f>
        <v>0</v>
      </c>
    </row>
    <row r="129" spans="1:2" x14ac:dyDescent="0.25">
      <c r="A129" s="4">
        <f>'Export alle SuS'!A129</f>
        <v>0</v>
      </c>
      <c r="B129" s="4">
        <f>'Export alle Geräte'!D130</f>
        <v>0</v>
      </c>
    </row>
    <row r="130" spans="1:2" x14ac:dyDescent="0.25">
      <c r="A130" s="4">
        <f>'Export alle SuS'!A130</f>
        <v>0</v>
      </c>
      <c r="B130" s="4">
        <f>'Export alle Geräte'!D131</f>
        <v>0</v>
      </c>
    </row>
    <row r="131" spans="1:2" x14ac:dyDescent="0.25">
      <c r="A131" s="4">
        <f>'Export alle SuS'!A131</f>
        <v>0</v>
      </c>
      <c r="B131" s="4">
        <f>'Export alle Geräte'!D132</f>
        <v>0</v>
      </c>
    </row>
    <row r="132" spans="1:2" x14ac:dyDescent="0.25">
      <c r="A132" s="4">
        <f>'Export alle SuS'!A132</f>
        <v>0</v>
      </c>
      <c r="B132" s="4">
        <f>'Export alle Geräte'!D133</f>
        <v>0</v>
      </c>
    </row>
    <row r="133" spans="1:2" x14ac:dyDescent="0.25">
      <c r="A133" s="4">
        <f>'Export alle SuS'!A133</f>
        <v>0</v>
      </c>
      <c r="B133" s="4">
        <f>'Export alle Geräte'!D134</f>
        <v>0</v>
      </c>
    </row>
    <row r="134" spans="1:2" x14ac:dyDescent="0.25">
      <c r="A134" s="4">
        <f>'Export alle SuS'!A134</f>
        <v>0</v>
      </c>
      <c r="B134" s="4">
        <f>'Export alle Geräte'!D135</f>
        <v>0</v>
      </c>
    </row>
    <row r="135" spans="1:2" x14ac:dyDescent="0.25">
      <c r="A135" s="4">
        <f>'Export alle SuS'!A135</f>
        <v>0</v>
      </c>
      <c r="B135" s="4">
        <f>'Export alle Geräte'!D136</f>
        <v>0</v>
      </c>
    </row>
    <row r="136" spans="1:2" x14ac:dyDescent="0.25">
      <c r="A136" s="4">
        <f>'Export alle SuS'!A136</f>
        <v>0</v>
      </c>
      <c r="B136" s="4">
        <f>'Export alle Geräte'!D137</f>
        <v>0</v>
      </c>
    </row>
    <row r="137" spans="1:2" x14ac:dyDescent="0.25">
      <c r="A137" s="4">
        <f>'Export alle SuS'!A137</f>
        <v>0</v>
      </c>
      <c r="B137" s="4">
        <f>'Export alle Geräte'!D138</f>
        <v>0</v>
      </c>
    </row>
    <row r="138" spans="1:2" x14ac:dyDescent="0.25">
      <c r="A138" s="4">
        <f>'Export alle SuS'!A138</f>
        <v>0</v>
      </c>
      <c r="B138" s="4">
        <f>'Export alle Geräte'!D139</f>
        <v>0</v>
      </c>
    </row>
    <row r="139" spans="1:2" x14ac:dyDescent="0.25">
      <c r="A139" s="4">
        <f>'Export alle SuS'!A139</f>
        <v>0</v>
      </c>
      <c r="B139" s="4">
        <f>'Export alle Geräte'!D140</f>
        <v>0</v>
      </c>
    </row>
    <row r="140" spans="1:2" x14ac:dyDescent="0.25">
      <c r="A140" s="4">
        <f>'Export alle SuS'!A140</f>
        <v>0</v>
      </c>
      <c r="B140" s="4">
        <f>'Export alle Geräte'!D141</f>
        <v>0</v>
      </c>
    </row>
    <row r="141" spans="1:2" x14ac:dyDescent="0.25">
      <c r="A141" s="4">
        <f>'Export alle SuS'!A141</f>
        <v>0</v>
      </c>
      <c r="B141" s="4">
        <f>'Export alle Geräte'!D142</f>
        <v>0</v>
      </c>
    </row>
    <row r="142" spans="1:2" x14ac:dyDescent="0.25">
      <c r="A142" s="4">
        <f>'Export alle SuS'!A142</f>
        <v>0</v>
      </c>
      <c r="B142" s="4">
        <f>'Export alle Geräte'!D143</f>
        <v>0</v>
      </c>
    </row>
    <row r="143" spans="1:2" x14ac:dyDescent="0.25">
      <c r="A143" s="4">
        <f>'Export alle SuS'!A143</f>
        <v>0</v>
      </c>
      <c r="B143" s="4">
        <f>'Export alle Geräte'!D144</f>
        <v>0</v>
      </c>
    </row>
    <row r="144" spans="1:2" x14ac:dyDescent="0.25">
      <c r="A144" s="4">
        <f>'Export alle SuS'!A144</f>
        <v>0</v>
      </c>
      <c r="B144" s="4">
        <f>'Export alle Geräte'!D145</f>
        <v>0</v>
      </c>
    </row>
    <row r="145" spans="1:2" x14ac:dyDescent="0.25">
      <c r="A145" s="4">
        <f>'Export alle SuS'!A145</f>
        <v>0</v>
      </c>
      <c r="B145" s="4">
        <f>'Export alle Geräte'!D146</f>
        <v>0</v>
      </c>
    </row>
    <row r="146" spans="1:2" x14ac:dyDescent="0.25">
      <c r="A146" s="4">
        <f>'Export alle SuS'!A146</f>
        <v>0</v>
      </c>
      <c r="B146" s="4">
        <f>'Export alle Geräte'!D147</f>
        <v>0</v>
      </c>
    </row>
    <row r="147" spans="1:2" x14ac:dyDescent="0.25">
      <c r="A147" s="4">
        <f>'Export alle SuS'!A147</f>
        <v>0</v>
      </c>
      <c r="B147" s="4">
        <f>'Export alle Geräte'!D148</f>
        <v>0</v>
      </c>
    </row>
    <row r="148" spans="1:2" x14ac:dyDescent="0.25">
      <c r="A148" s="4">
        <f>'Export alle SuS'!A148</f>
        <v>0</v>
      </c>
      <c r="B148" s="4">
        <f>'Export alle Geräte'!D149</f>
        <v>0</v>
      </c>
    </row>
    <row r="149" spans="1:2" x14ac:dyDescent="0.25">
      <c r="A149" s="4">
        <f>'Export alle SuS'!A149</f>
        <v>0</v>
      </c>
      <c r="B149" s="4">
        <f>'Export alle Geräte'!D150</f>
        <v>0</v>
      </c>
    </row>
    <row r="150" spans="1:2" x14ac:dyDescent="0.25">
      <c r="A150" s="4">
        <f>'Export alle SuS'!A150</f>
        <v>0</v>
      </c>
      <c r="B150" s="4">
        <f>'Export alle Geräte'!D151</f>
        <v>0</v>
      </c>
    </row>
    <row r="151" spans="1:2" x14ac:dyDescent="0.25">
      <c r="A151" s="4">
        <f>'Export alle SuS'!A151</f>
        <v>0</v>
      </c>
      <c r="B151" s="4">
        <f>'Export alle Geräte'!D152</f>
        <v>0</v>
      </c>
    </row>
    <row r="152" spans="1:2" x14ac:dyDescent="0.25">
      <c r="A152" s="4">
        <f>'Export alle SuS'!A152</f>
        <v>0</v>
      </c>
      <c r="B152" s="4">
        <f>'Export alle Geräte'!D153</f>
        <v>0</v>
      </c>
    </row>
    <row r="153" spans="1:2" x14ac:dyDescent="0.25">
      <c r="A153" s="4">
        <f>'Export alle SuS'!A153</f>
        <v>0</v>
      </c>
      <c r="B153" s="4">
        <f>'Export alle Geräte'!D154</f>
        <v>0</v>
      </c>
    </row>
    <row r="154" spans="1:2" x14ac:dyDescent="0.25">
      <c r="A154" s="4">
        <f>'Export alle SuS'!A154</f>
        <v>0</v>
      </c>
      <c r="B154" s="4">
        <f>'Export alle Geräte'!D155</f>
        <v>0</v>
      </c>
    </row>
    <row r="155" spans="1:2" x14ac:dyDescent="0.25">
      <c r="A155" s="4">
        <f>'Export alle SuS'!A155</f>
        <v>0</v>
      </c>
      <c r="B155" s="4">
        <f>'Export alle Geräte'!D156</f>
        <v>0</v>
      </c>
    </row>
    <row r="156" spans="1:2" x14ac:dyDescent="0.25">
      <c r="A156" s="4">
        <f>'Export alle SuS'!A156</f>
        <v>0</v>
      </c>
      <c r="B156" s="4">
        <f>'Export alle Geräte'!D157</f>
        <v>0</v>
      </c>
    </row>
    <row r="157" spans="1:2" x14ac:dyDescent="0.25">
      <c r="A157" s="4">
        <f>'Export alle SuS'!A157</f>
        <v>0</v>
      </c>
      <c r="B157" s="4">
        <f>'Export alle Geräte'!D158</f>
        <v>0</v>
      </c>
    </row>
    <row r="158" spans="1:2" x14ac:dyDescent="0.25">
      <c r="A158" s="4">
        <f>'Export alle SuS'!A158</f>
        <v>0</v>
      </c>
      <c r="B158" s="4">
        <f>'Export alle Geräte'!D159</f>
        <v>0</v>
      </c>
    </row>
    <row r="159" spans="1:2" x14ac:dyDescent="0.25">
      <c r="A159" s="4">
        <f>'Export alle SuS'!A159</f>
        <v>0</v>
      </c>
      <c r="B159" s="4">
        <f>'Export alle Geräte'!D160</f>
        <v>0</v>
      </c>
    </row>
    <row r="160" spans="1:2" x14ac:dyDescent="0.25">
      <c r="A160" s="4">
        <f>'Export alle SuS'!A160</f>
        <v>0</v>
      </c>
      <c r="B160" s="4">
        <f>'Export alle Geräte'!D161</f>
        <v>0</v>
      </c>
    </row>
    <row r="161" spans="1:2" x14ac:dyDescent="0.25">
      <c r="A161" s="4">
        <f>'Export alle SuS'!A161</f>
        <v>0</v>
      </c>
      <c r="B161" s="4">
        <f>'Export alle Geräte'!D162</f>
        <v>0</v>
      </c>
    </row>
    <row r="162" spans="1:2" x14ac:dyDescent="0.25">
      <c r="A162" s="4">
        <f>'Export alle SuS'!A162</f>
        <v>0</v>
      </c>
      <c r="B162" s="4">
        <f>'Export alle Geräte'!D163</f>
        <v>0</v>
      </c>
    </row>
    <row r="163" spans="1:2" x14ac:dyDescent="0.25">
      <c r="A163" s="4">
        <f>'Export alle SuS'!A163</f>
        <v>0</v>
      </c>
      <c r="B163" s="4">
        <f>'Export alle Geräte'!D164</f>
        <v>0</v>
      </c>
    </row>
    <row r="164" spans="1:2" x14ac:dyDescent="0.25">
      <c r="A164" s="4">
        <f>'Export alle SuS'!A164</f>
        <v>0</v>
      </c>
      <c r="B164" s="4">
        <f>'Export alle Geräte'!D165</f>
        <v>0</v>
      </c>
    </row>
    <row r="165" spans="1:2" x14ac:dyDescent="0.25">
      <c r="A165" s="4">
        <f>'Export alle SuS'!A165</f>
        <v>0</v>
      </c>
      <c r="B165" s="4">
        <f>'Export alle Geräte'!D166</f>
        <v>0</v>
      </c>
    </row>
    <row r="166" spans="1:2" x14ac:dyDescent="0.25">
      <c r="A166" s="4">
        <f>'Export alle SuS'!A166</f>
        <v>0</v>
      </c>
      <c r="B166" s="4">
        <f>'Export alle Geräte'!D167</f>
        <v>0</v>
      </c>
    </row>
    <row r="167" spans="1:2" x14ac:dyDescent="0.25">
      <c r="A167" s="4">
        <f>'Export alle SuS'!A167</f>
        <v>0</v>
      </c>
      <c r="B167" s="4">
        <f>'Export alle Geräte'!D168</f>
        <v>0</v>
      </c>
    </row>
    <row r="168" spans="1:2" x14ac:dyDescent="0.25">
      <c r="A168" s="4">
        <f>'Export alle SuS'!A168</f>
        <v>0</v>
      </c>
      <c r="B168" s="4">
        <f>'Export alle Geräte'!D169</f>
        <v>0</v>
      </c>
    </row>
    <row r="169" spans="1:2" x14ac:dyDescent="0.25">
      <c r="A169" s="4">
        <f>'Export alle SuS'!A169</f>
        <v>0</v>
      </c>
      <c r="B169" s="4">
        <f>'Export alle Geräte'!D170</f>
        <v>0</v>
      </c>
    </row>
    <row r="170" spans="1:2" x14ac:dyDescent="0.25">
      <c r="A170" s="4">
        <f>'Export alle SuS'!A170</f>
        <v>0</v>
      </c>
      <c r="B170" s="4">
        <f>'Export alle Geräte'!D171</f>
        <v>0</v>
      </c>
    </row>
    <row r="171" spans="1:2" x14ac:dyDescent="0.25">
      <c r="A171" s="4">
        <f>'Export alle SuS'!A171</f>
        <v>0</v>
      </c>
      <c r="B171" s="4">
        <f>'Export alle Geräte'!D172</f>
        <v>0</v>
      </c>
    </row>
    <row r="172" spans="1:2" x14ac:dyDescent="0.25">
      <c r="A172" s="4">
        <f>'Export alle SuS'!A172</f>
        <v>0</v>
      </c>
      <c r="B172" s="4">
        <f>'Export alle Geräte'!D173</f>
        <v>0</v>
      </c>
    </row>
    <row r="173" spans="1:2" x14ac:dyDescent="0.25">
      <c r="A173" s="4">
        <f>'Export alle SuS'!A173</f>
        <v>0</v>
      </c>
      <c r="B173" s="4">
        <f>'Export alle Geräte'!D174</f>
        <v>0</v>
      </c>
    </row>
    <row r="174" spans="1:2" x14ac:dyDescent="0.25">
      <c r="A174" s="4">
        <f>'Export alle SuS'!A174</f>
        <v>0</v>
      </c>
      <c r="B174" s="4">
        <f>'Export alle Geräte'!D175</f>
        <v>0</v>
      </c>
    </row>
    <row r="175" spans="1:2" x14ac:dyDescent="0.25">
      <c r="A175" s="4">
        <f>'Export alle SuS'!A175</f>
        <v>0</v>
      </c>
      <c r="B175" s="4">
        <f>'Export alle Geräte'!D176</f>
        <v>0</v>
      </c>
    </row>
    <row r="176" spans="1:2" x14ac:dyDescent="0.25">
      <c r="A176" s="4">
        <f>'Export alle SuS'!A176</f>
        <v>0</v>
      </c>
      <c r="B176" s="4">
        <f>'Export alle Geräte'!D177</f>
        <v>0</v>
      </c>
    </row>
    <row r="177" spans="1:2" x14ac:dyDescent="0.25">
      <c r="A177" s="4">
        <f>'Export alle SuS'!A177</f>
        <v>0</v>
      </c>
      <c r="B177" s="4">
        <f>'Export alle Geräte'!D178</f>
        <v>0</v>
      </c>
    </row>
    <row r="178" spans="1:2" x14ac:dyDescent="0.25">
      <c r="A178" s="4">
        <f>'Export alle SuS'!A178</f>
        <v>0</v>
      </c>
      <c r="B178" s="4">
        <f>'Export alle Geräte'!D179</f>
        <v>0</v>
      </c>
    </row>
    <row r="179" spans="1:2" x14ac:dyDescent="0.25">
      <c r="A179" s="4">
        <f>'Export alle SuS'!A179</f>
        <v>0</v>
      </c>
      <c r="B179" s="4">
        <f>'Export alle Geräte'!D180</f>
        <v>0</v>
      </c>
    </row>
    <row r="180" spans="1:2" x14ac:dyDescent="0.25">
      <c r="A180" s="4">
        <f>'Export alle SuS'!A180</f>
        <v>0</v>
      </c>
      <c r="B180" s="4">
        <f>'Export alle Geräte'!D181</f>
        <v>0</v>
      </c>
    </row>
    <row r="181" spans="1:2" x14ac:dyDescent="0.25">
      <c r="A181" s="4">
        <f>'Export alle SuS'!A181</f>
        <v>0</v>
      </c>
      <c r="B181" s="4">
        <f>'Export alle Geräte'!D182</f>
        <v>0</v>
      </c>
    </row>
    <row r="182" spans="1:2" x14ac:dyDescent="0.25">
      <c r="A182" s="4">
        <f>'Export alle SuS'!A182</f>
        <v>0</v>
      </c>
      <c r="B182" s="4">
        <f>'Export alle Geräte'!D183</f>
        <v>0</v>
      </c>
    </row>
    <row r="183" spans="1:2" x14ac:dyDescent="0.25">
      <c r="A183" s="4">
        <f>'Export alle SuS'!A183</f>
        <v>0</v>
      </c>
      <c r="B183" s="4">
        <f>'Export alle Geräte'!D184</f>
        <v>0</v>
      </c>
    </row>
    <row r="184" spans="1:2" x14ac:dyDescent="0.25">
      <c r="A184" s="4">
        <f>'Export alle SuS'!A184</f>
        <v>0</v>
      </c>
      <c r="B184" s="4">
        <f>'Export alle Geräte'!D185</f>
        <v>0</v>
      </c>
    </row>
    <row r="185" spans="1:2" x14ac:dyDescent="0.25">
      <c r="A185" s="4">
        <f>'Export alle SuS'!A185</f>
        <v>0</v>
      </c>
      <c r="B185" s="4">
        <f>'Export alle Geräte'!D186</f>
        <v>0</v>
      </c>
    </row>
    <row r="186" spans="1:2" x14ac:dyDescent="0.25">
      <c r="A186" s="4">
        <f>'Export alle SuS'!A186</f>
        <v>0</v>
      </c>
      <c r="B186" s="4">
        <f>'Export alle Geräte'!D187</f>
        <v>0</v>
      </c>
    </row>
    <row r="187" spans="1:2" x14ac:dyDescent="0.25">
      <c r="A187" s="4">
        <f>'Export alle SuS'!A187</f>
        <v>0</v>
      </c>
      <c r="B187" s="4">
        <f>'Export alle Geräte'!D188</f>
        <v>0</v>
      </c>
    </row>
    <row r="188" spans="1:2" x14ac:dyDescent="0.25">
      <c r="A188" s="4">
        <f>'Export alle SuS'!A188</f>
        <v>0</v>
      </c>
      <c r="B188" s="4">
        <f>'Export alle Geräte'!D189</f>
        <v>0</v>
      </c>
    </row>
    <row r="189" spans="1:2" x14ac:dyDescent="0.25">
      <c r="A189" s="4">
        <f>'Export alle SuS'!A189</f>
        <v>0</v>
      </c>
      <c r="B189" s="4">
        <f>'Export alle Geräte'!D190</f>
        <v>0</v>
      </c>
    </row>
    <row r="190" spans="1:2" x14ac:dyDescent="0.25">
      <c r="A190" s="4">
        <f>'Export alle SuS'!A190</f>
        <v>0</v>
      </c>
      <c r="B190" s="4">
        <f>'Export alle Geräte'!D191</f>
        <v>0</v>
      </c>
    </row>
    <row r="191" spans="1:2" x14ac:dyDescent="0.25">
      <c r="A191" s="4">
        <f>'Export alle SuS'!A191</f>
        <v>0</v>
      </c>
      <c r="B191" s="4">
        <f>'Export alle Geräte'!D192</f>
        <v>0</v>
      </c>
    </row>
    <row r="192" spans="1:2" x14ac:dyDescent="0.25">
      <c r="A192" s="4">
        <f>'Export alle SuS'!A192</f>
        <v>0</v>
      </c>
      <c r="B192" s="4">
        <f>'Export alle Geräte'!D193</f>
        <v>0</v>
      </c>
    </row>
    <row r="193" spans="1:2" x14ac:dyDescent="0.25">
      <c r="A193" s="4">
        <f>'Export alle SuS'!A193</f>
        <v>0</v>
      </c>
      <c r="B193" s="4">
        <f>'Export alle Geräte'!D194</f>
        <v>0</v>
      </c>
    </row>
    <row r="194" spans="1:2" x14ac:dyDescent="0.25">
      <c r="A194" s="4">
        <f>'Export alle SuS'!A194</f>
        <v>0</v>
      </c>
      <c r="B194" s="4">
        <f>'Export alle Geräte'!D195</f>
        <v>0</v>
      </c>
    </row>
    <row r="195" spans="1:2" x14ac:dyDescent="0.25">
      <c r="A195" s="4">
        <f>'Export alle SuS'!A195</f>
        <v>0</v>
      </c>
      <c r="B195" s="4">
        <f>'Export alle Geräte'!D196</f>
        <v>0</v>
      </c>
    </row>
    <row r="196" spans="1:2" x14ac:dyDescent="0.25">
      <c r="A196" s="4">
        <f>'Export alle SuS'!A196</f>
        <v>0</v>
      </c>
      <c r="B196" s="4">
        <f>'Export alle Geräte'!D197</f>
        <v>0</v>
      </c>
    </row>
    <row r="197" spans="1:2" x14ac:dyDescent="0.25">
      <c r="A197" s="4">
        <f>'Export alle SuS'!A197</f>
        <v>0</v>
      </c>
      <c r="B197" s="4">
        <f>'Export alle Geräte'!D198</f>
        <v>0</v>
      </c>
    </row>
    <row r="198" spans="1:2" x14ac:dyDescent="0.25">
      <c r="A198" s="4">
        <f>'Export alle SuS'!A198</f>
        <v>0</v>
      </c>
      <c r="B198" s="4">
        <f>'Export alle Geräte'!D199</f>
        <v>0</v>
      </c>
    </row>
    <row r="199" spans="1:2" x14ac:dyDescent="0.25">
      <c r="A199" s="4">
        <f>'Export alle SuS'!A199</f>
        <v>0</v>
      </c>
      <c r="B199" s="4">
        <f>'Export alle Geräte'!D200</f>
        <v>0</v>
      </c>
    </row>
    <row r="200" spans="1:2" x14ac:dyDescent="0.25">
      <c r="A200" s="4">
        <f>'Export alle SuS'!A200</f>
        <v>0</v>
      </c>
      <c r="B200" s="4">
        <f>'Export alle Geräte'!D201</f>
        <v>0</v>
      </c>
    </row>
    <row r="201" spans="1:2" x14ac:dyDescent="0.25">
      <c r="A201" s="4">
        <f>'Export alle SuS'!A201</f>
        <v>0</v>
      </c>
      <c r="B201" s="4">
        <f>'Export alle Geräte'!D202</f>
        <v>0</v>
      </c>
    </row>
    <row r="202" spans="1:2" x14ac:dyDescent="0.25">
      <c r="A202" s="4">
        <f>'Export alle SuS'!A202</f>
        <v>0</v>
      </c>
      <c r="B202" s="4">
        <f>'Export alle Geräte'!D203</f>
        <v>0</v>
      </c>
    </row>
    <row r="203" spans="1:2" x14ac:dyDescent="0.25">
      <c r="A203" s="4">
        <f>'Export alle SuS'!A203</f>
        <v>0</v>
      </c>
      <c r="B203" s="4">
        <f>'Export alle Geräte'!D204</f>
        <v>0</v>
      </c>
    </row>
    <row r="204" spans="1:2" x14ac:dyDescent="0.25">
      <c r="A204" s="4">
        <f>'Export alle SuS'!A204</f>
        <v>0</v>
      </c>
      <c r="B204" s="4">
        <f>'Export alle Geräte'!D205</f>
        <v>0</v>
      </c>
    </row>
    <row r="205" spans="1:2" x14ac:dyDescent="0.25">
      <c r="A205" s="4">
        <f>'Export alle SuS'!A205</f>
        <v>0</v>
      </c>
      <c r="B205" s="4">
        <f>'Export alle Geräte'!D206</f>
        <v>0</v>
      </c>
    </row>
    <row r="206" spans="1:2" x14ac:dyDescent="0.25">
      <c r="A206" s="4">
        <f>'Export alle SuS'!A206</f>
        <v>0</v>
      </c>
      <c r="B206" s="4">
        <f>'Export alle Geräte'!D207</f>
        <v>0</v>
      </c>
    </row>
    <row r="207" spans="1:2" x14ac:dyDescent="0.25">
      <c r="A207" s="4">
        <f>'Export alle SuS'!A207</f>
        <v>0</v>
      </c>
      <c r="B207" s="4">
        <f>'Export alle Geräte'!D208</f>
        <v>0</v>
      </c>
    </row>
    <row r="208" spans="1:2" x14ac:dyDescent="0.25">
      <c r="A208" s="4">
        <f>'Export alle SuS'!A208</f>
        <v>0</v>
      </c>
      <c r="B208" s="4">
        <f>'Export alle Geräte'!D209</f>
        <v>0</v>
      </c>
    </row>
    <row r="209" spans="1:2" x14ac:dyDescent="0.25">
      <c r="A209" s="4">
        <f>'Export alle SuS'!A209</f>
        <v>0</v>
      </c>
      <c r="B209" s="4">
        <f>'Export alle Geräte'!D210</f>
        <v>0</v>
      </c>
    </row>
    <row r="210" spans="1:2" x14ac:dyDescent="0.25">
      <c r="A210" s="4">
        <f>'Export alle SuS'!A210</f>
        <v>0</v>
      </c>
      <c r="B210" s="4">
        <f>'Export alle Geräte'!D211</f>
        <v>0</v>
      </c>
    </row>
    <row r="211" spans="1:2" x14ac:dyDescent="0.25">
      <c r="A211" s="4">
        <f>'Export alle SuS'!A211</f>
        <v>0</v>
      </c>
      <c r="B211" s="4">
        <f>'Export alle Geräte'!D212</f>
        <v>0</v>
      </c>
    </row>
    <row r="212" spans="1:2" x14ac:dyDescent="0.25">
      <c r="A212" s="4">
        <f>'Export alle SuS'!A212</f>
        <v>0</v>
      </c>
      <c r="B212" s="4">
        <f>'Export alle Geräte'!D213</f>
        <v>0</v>
      </c>
    </row>
    <row r="213" spans="1:2" x14ac:dyDescent="0.25">
      <c r="A213" s="4">
        <f>'Export alle SuS'!A213</f>
        <v>0</v>
      </c>
      <c r="B213" s="4">
        <f>'Export alle Geräte'!D214</f>
        <v>0</v>
      </c>
    </row>
    <row r="214" spans="1:2" x14ac:dyDescent="0.25">
      <c r="A214" s="4">
        <f>'Export alle SuS'!A214</f>
        <v>0</v>
      </c>
      <c r="B214" s="4">
        <f>'Export alle Geräte'!D215</f>
        <v>0</v>
      </c>
    </row>
    <row r="215" spans="1:2" x14ac:dyDescent="0.25">
      <c r="A215" s="4">
        <f>'Export alle SuS'!A215</f>
        <v>0</v>
      </c>
      <c r="B215" s="4">
        <f>'Export alle Geräte'!D216</f>
        <v>0</v>
      </c>
    </row>
    <row r="216" spans="1:2" x14ac:dyDescent="0.25">
      <c r="A216" s="4">
        <f>'Export alle SuS'!A216</f>
        <v>0</v>
      </c>
      <c r="B216" s="4">
        <f>'Export alle Geräte'!D217</f>
        <v>0</v>
      </c>
    </row>
    <row r="217" spans="1:2" x14ac:dyDescent="0.25">
      <c r="A217" s="4">
        <f>'Export alle SuS'!A217</f>
        <v>0</v>
      </c>
      <c r="B217" s="4">
        <f>'Export alle Geräte'!D218</f>
        <v>0</v>
      </c>
    </row>
    <row r="218" spans="1:2" x14ac:dyDescent="0.25">
      <c r="A218" s="4">
        <f>'Export alle SuS'!A218</f>
        <v>0</v>
      </c>
      <c r="B218" s="4">
        <f>'Export alle Geräte'!D219</f>
        <v>0</v>
      </c>
    </row>
    <row r="219" spans="1:2" x14ac:dyDescent="0.25">
      <c r="A219" s="4">
        <f>'Export alle SuS'!A219</f>
        <v>0</v>
      </c>
      <c r="B219" s="4">
        <f>'Export alle Geräte'!D220</f>
        <v>0</v>
      </c>
    </row>
    <row r="220" spans="1:2" x14ac:dyDescent="0.25">
      <c r="A220" s="4">
        <f>'Export alle SuS'!A220</f>
        <v>0</v>
      </c>
      <c r="B220" s="4">
        <f>'Export alle Geräte'!D221</f>
        <v>0</v>
      </c>
    </row>
    <row r="221" spans="1:2" x14ac:dyDescent="0.25">
      <c r="A221" s="4">
        <f>'Export alle SuS'!A221</f>
        <v>0</v>
      </c>
      <c r="B221" s="4">
        <f>'Export alle Geräte'!D222</f>
        <v>0</v>
      </c>
    </row>
    <row r="222" spans="1:2" x14ac:dyDescent="0.25">
      <c r="A222" s="4">
        <f>'Export alle SuS'!A222</f>
        <v>0</v>
      </c>
      <c r="B222" s="4">
        <f>'Export alle Geräte'!D223</f>
        <v>0</v>
      </c>
    </row>
    <row r="223" spans="1:2" x14ac:dyDescent="0.25">
      <c r="A223" s="4">
        <f>'Export alle SuS'!A223</f>
        <v>0</v>
      </c>
      <c r="B223" s="4">
        <f>'Export alle Geräte'!D224</f>
        <v>0</v>
      </c>
    </row>
    <row r="224" spans="1:2" x14ac:dyDescent="0.25">
      <c r="A224" s="4">
        <f>'Export alle SuS'!A224</f>
        <v>0</v>
      </c>
      <c r="B224" s="4">
        <f>'Export alle Geräte'!D225</f>
        <v>0</v>
      </c>
    </row>
    <row r="225" spans="1:2" x14ac:dyDescent="0.25">
      <c r="A225" s="4">
        <f>'Export alle SuS'!A225</f>
        <v>0</v>
      </c>
      <c r="B225" s="4">
        <f>'Export alle Geräte'!D226</f>
        <v>0</v>
      </c>
    </row>
    <row r="226" spans="1:2" x14ac:dyDescent="0.25">
      <c r="A226" s="4">
        <f>'Export alle SuS'!A226</f>
        <v>0</v>
      </c>
      <c r="B226" s="4">
        <f>'Export alle Geräte'!D227</f>
        <v>0</v>
      </c>
    </row>
    <row r="227" spans="1:2" x14ac:dyDescent="0.25">
      <c r="A227" s="4">
        <f>'Export alle SuS'!A227</f>
        <v>0</v>
      </c>
      <c r="B227" s="4">
        <f>'Export alle Geräte'!D228</f>
        <v>0</v>
      </c>
    </row>
    <row r="228" spans="1:2" x14ac:dyDescent="0.25">
      <c r="A228" s="4">
        <f>'Export alle SuS'!A228</f>
        <v>0</v>
      </c>
      <c r="B228" s="4">
        <f>'Export alle Geräte'!D229</f>
        <v>0</v>
      </c>
    </row>
    <row r="229" spans="1:2" x14ac:dyDescent="0.25">
      <c r="A229" s="4">
        <f>'Export alle SuS'!A229</f>
        <v>0</v>
      </c>
      <c r="B229" s="4">
        <f>'Export alle Geräte'!D230</f>
        <v>0</v>
      </c>
    </row>
    <row r="230" spans="1:2" x14ac:dyDescent="0.25">
      <c r="A230" s="4">
        <f>'Export alle SuS'!A230</f>
        <v>0</v>
      </c>
      <c r="B230" s="4">
        <f>'Export alle Geräte'!D231</f>
        <v>0</v>
      </c>
    </row>
    <row r="231" spans="1:2" x14ac:dyDescent="0.25">
      <c r="A231" s="4">
        <f>'Export alle SuS'!A231</f>
        <v>0</v>
      </c>
      <c r="B231" s="4">
        <f>'Export alle Geräte'!D232</f>
        <v>0</v>
      </c>
    </row>
    <row r="232" spans="1:2" x14ac:dyDescent="0.25">
      <c r="A232" s="4">
        <f>'Export alle SuS'!A232</f>
        <v>0</v>
      </c>
      <c r="B232" s="4">
        <f>'Export alle Geräte'!D233</f>
        <v>0</v>
      </c>
    </row>
    <row r="233" spans="1:2" x14ac:dyDescent="0.25">
      <c r="A233" s="4">
        <f>'Export alle SuS'!A233</f>
        <v>0</v>
      </c>
      <c r="B233" s="4">
        <f>'Export alle Geräte'!D234</f>
        <v>0</v>
      </c>
    </row>
    <row r="234" spans="1:2" x14ac:dyDescent="0.25">
      <c r="A234" s="4">
        <f>'Export alle SuS'!A234</f>
        <v>0</v>
      </c>
      <c r="B234" s="4">
        <f>'Export alle Geräte'!D235</f>
        <v>0</v>
      </c>
    </row>
    <row r="235" spans="1:2" x14ac:dyDescent="0.25">
      <c r="A235" s="4">
        <f>'Export alle SuS'!A235</f>
        <v>0</v>
      </c>
      <c r="B235" s="4">
        <f>'Export alle Geräte'!D236</f>
        <v>0</v>
      </c>
    </row>
    <row r="236" spans="1:2" x14ac:dyDescent="0.25">
      <c r="A236" s="4">
        <f>'Export alle SuS'!A236</f>
        <v>0</v>
      </c>
      <c r="B236" s="4">
        <f>'Export alle Geräte'!D237</f>
        <v>0</v>
      </c>
    </row>
    <row r="237" spans="1:2" x14ac:dyDescent="0.25">
      <c r="A237" s="4">
        <f>'Export alle SuS'!A237</f>
        <v>0</v>
      </c>
      <c r="B237" s="4">
        <f>'Export alle Geräte'!D238</f>
        <v>0</v>
      </c>
    </row>
    <row r="238" spans="1:2" x14ac:dyDescent="0.25">
      <c r="A238" s="4">
        <f>'Export alle SuS'!A238</f>
        <v>0</v>
      </c>
      <c r="B238" s="4">
        <f>'Export alle Geräte'!D239</f>
        <v>0</v>
      </c>
    </row>
    <row r="239" spans="1:2" x14ac:dyDescent="0.25">
      <c r="A239" s="4">
        <f>'Export alle SuS'!A239</f>
        <v>0</v>
      </c>
      <c r="B239" s="4">
        <f>'Export alle Geräte'!D240</f>
        <v>0</v>
      </c>
    </row>
    <row r="240" spans="1:2" x14ac:dyDescent="0.25">
      <c r="A240" s="4">
        <f>'Export alle SuS'!A240</f>
        <v>0</v>
      </c>
      <c r="B240" s="4">
        <f>'Export alle Geräte'!D241</f>
        <v>0</v>
      </c>
    </row>
    <row r="241" spans="1:2" x14ac:dyDescent="0.25">
      <c r="A241" s="4">
        <f>'Export alle SuS'!A241</f>
        <v>0</v>
      </c>
      <c r="B241" s="4">
        <f>'Export alle Geräte'!D242</f>
        <v>0</v>
      </c>
    </row>
    <row r="242" spans="1:2" x14ac:dyDescent="0.25">
      <c r="A242" s="4">
        <f>'Export alle SuS'!A242</f>
        <v>0</v>
      </c>
      <c r="B242" s="4">
        <f>'Export alle Geräte'!D243</f>
        <v>0</v>
      </c>
    </row>
    <row r="243" spans="1:2" x14ac:dyDescent="0.25">
      <c r="A243" s="4">
        <f>'Export alle SuS'!A243</f>
        <v>0</v>
      </c>
      <c r="B243" s="4">
        <f>'Export alle Geräte'!D244</f>
        <v>0</v>
      </c>
    </row>
    <row r="244" spans="1:2" x14ac:dyDescent="0.25">
      <c r="A244" s="4">
        <f>'Export alle SuS'!A244</f>
        <v>0</v>
      </c>
      <c r="B244" s="4">
        <f>'Export alle Geräte'!D245</f>
        <v>0</v>
      </c>
    </row>
    <row r="245" spans="1:2" x14ac:dyDescent="0.25">
      <c r="A245" s="4">
        <f>'Export alle SuS'!A245</f>
        <v>0</v>
      </c>
      <c r="B245" s="4">
        <f>'Export alle Geräte'!D246</f>
        <v>0</v>
      </c>
    </row>
    <row r="246" spans="1:2" x14ac:dyDescent="0.25">
      <c r="A246" s="4">
        <f>'Export alle SuS'!A246</f>
        <v>0</v>
      </c>
      <c r="B246" s="4">
        <f>'Export alle Geräte'!D247</f>
        <v>0</v>
      </c>
    </row>
    <row r="247" spans="1:2" x14ac:dyDescent="0.25">
      <c r="A247" s="4">
        <f>'Export alle SuS'!A247</f>
        <v>0</v>
      </c>
      <c r="B247" s="4">
        <f>'Export alle Geräte'!D248</f>
        <v>0</v>
      </c>
    </row>
    <row r="248" spans="1:2" x14ac:dyDescent="0.25">
      <c r="A248" s="4">
        <f>'Export alle SuS'!A248</f>
        <v>0</v>
      </c>
      <c r="B248" s="4">
        <f>'Export alle Geräte'!D249</f>
        <v>0</v>
      </c>
    </row>
    <row r="249" spans="1:2" x14ac:dyDescent="0.25">
      <c r="A249" s="4">
        <f>'Export alle SuS'!A249</f>
        <v>0</v>
      </c>
      <c r="B249" s="4">
        <f>'Export alle Geräte'!D250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FC652-DE3F-43B1-B8B0-689CC4DA1325}">
  <dimension ref="A1:E1"/>
  <sheetViews>
    <sheetView workbookViewId="0">
      <selection activeCell="A2" sqref="A2"/>
    </sheetView>
  </sheetViews>
  <sheetFormatPr baseColWidth="10" defaultRowHeight="15" x14ac:dyDescent="0.25"/>
  <cols>
    <col min="1" max="1" width="26.5703125" customWidth="1"/>
    <col min="2" max="2" width="24.7109375" customWidth="1"/>
    <col min="3" max="3" width="22.140625" customWidth="1"/>
    <col min="4" max="4" width="19.5703125" customWidth="1"/>
  </cols>
  <sheetData>
    <row r="1" spans="1:5" x14ac:dyDescent="0.25">
      <c r="A1" s="2" t="s">
        <v>21</v>
      </c>
      <c r="B1" s="1" t="s">
        <v>22</v>
      </c>
      <c r="C1" s="1" t="s">
        <v>23</v>
      </c>
      <c r="D1" s="1" t="s">
        <v>24</v>
      </c>
      <c r="E1" s="19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475E9-E948-4613-8272-EA88A310FAA5}">
  <dimension ref="A1:C93"/>
  <sheetViews>
    <sheetView workbookViewId="0">
      <selection activeCell="C2" sqref="C2:C9"/>
    </sheetView>
  </sheetViews>
  <sheetFormatPr baseColWidth="10" defaultColWidth="31.7109375" defaultRowHeight="15" x14ac:dyDescent="0.25"/>
  <cols>
    <col min="3" max="3" width="35.5703125" customWidth="1"/>
  </cols>
  <sheetData>
    <row r="1" spans="1:3" x14ac:dyDescent="0.25">
      <c r="A1" s="3" t="s">
        <v>21</v>
      </c>
      <c r="B1" s="3" t="s">
        <v>22</v>
      </c>
      <c r="C1" s="3" t="s">
        <v>23</v>
      </c>
    </row>
    <row r="2" spans="1:3" x14ac:dyDescent="0.25">
      <c r="A2" s="3" t="s">
        <v>73</v>
      </c>
      <c r="B2" s="3" t="s">
        <v>81</v>
      </c>
      <c r="C2" s="3" t="s">
        <v>89</v>
      </c>
    </row>
    <row r="3" spans="1:3" x14ac:dyDescent="0.25">
      <c r="A3" s="3" t="s">
        <v>74</v>
      </c>
      <c r="B3" s="3" t="s">
        <v>82</v>
      </c>
      <c r="C3" s="3" t="s">
        <v>90</v>
      </c>
    </row>
    <row r="4" spans="1:3" x14ac:dyDescent="0.25">
      <c r="A4" s="3" t="s">
        <v>75</v>
      </c>
      <c r="B4" s="3" t="s">
        <v>83</v>
      </c>
      <c r="C4" s="3" t="s">
        <v>91</v>
      </c>
    </row>
    <row r="5" spans="1:3" x14ac:dyDescent="0.25">
      <c r="A5" s="3" t="s">
        <v>76</v>
      </c>
      <c r="B5" s="3" t="s">
        <v>84</v>
      </c>
      <c r="C5" s="3" t="s">
        <v>92</v>
      </c>
    </row>
    <row r="6" spans="1:3" x14ac:dyDescent="0.25">
      <c r="A6" s="3" t="s">
        <v>77</v>
      </c>
      <c r="B6" s="3" t="s">
        <v>85</v>
      </c>
      <c r="C6" s="3" t="s">
        <v>93</v>
      </c>
    </row>
    <row r="7" spans="1:3" x14ac:dyDescent="0.25">
      <c r="A7" s="3" t="s">
        <v>78</v>
      </c>
      <c r="B7" s="3" t="s">
        <v>86</v>
      </c>
      <c r="C7" s="3" t="s">
        <v>94</v>
      </c>
    </row>
    <row r="8" spans="1:3" x14ac:dyDescent="0.25">
      <c r="A8" s="3" t="s">
        <v>79</v>
      </c>
      <c r="B8" s="3" t="s">
        <v>87</v>
      </c>
      <c r="C8" s="3" t="s">
        <v>95</v>
      </c>
    </row>
    <row r="9" spans="1:3" x14ac:dyDescent="0.25">
      <c r="A9" s="3" t="s">
        <v>80</v>
      </c>
      <c r="B9" s="3" t="s">
        <v>88</v>
      </c>
      <c r="C9" s="3" t="s">
        <v>96</v>
      </c>
    </row>
    <row r="10" spans="1:3" x14ac:dyDescent="0.25">
      <c r="A10" s="3"/>
      <c r="B10" s="3"/>
      <c r="C10" s="3"/>
    </row>
    <row r="11" spans="1:3" x14ac:dyDescent="0.25">
      <c r="A11" s="3"/>
      <c r="B11" s="3"/>
      <c r="C11" s="3"/>
    </row>
    <row r="12" spans="1:3" x14ac:dyDescent="0.25">
      <c r="A12" s="3"/>
      <c r="B12" s="3"/>
      <c r="C12" s="3"/>
    </row>
    <row r="13" spans="1:3" x14ac:dyDescent="0.25">
      <c r="A13" s="3"/>
      <c r="B13" s="3"/>
      <c r="C13" s="3"/>
    </row>
    <row r="14" spans="1:3" x14ac:dyDescent="0.25">
      <c r="A14" s="3"/>
      <c r="B14" s="3"/>
      <c r="C14" s="3"/>
    </row>
    <row r="15" spans="1:3" x14ac:dyDescent="0.25">
      <c r="A15" s="3"/>
      <c r="B15" s="3"/>
      <c r="C15" s="3"/>
    </row>
    <row r="16" spans="1:3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A18" s="3"/>
      <c r="B18" s="3"/>
      <c r="C18" s="3"/>
    </row>
    <row r="19" spans="1:3" x14ac:dyDescent="0.25">
      <c r="A19" s="3"/>
      <c r="B19" s="3"/>
      <c r="C19" s="3"/>
    </row>
    <row r="20" spans="1:3" x14ac:dyDescent="0.25">
      <c r="A20" s="3"/>
      <c r="B20" s="3"/>
      <c r="C20" s="3"/>
    </row>
    <row r="21" spans="1:3" x14ac:dyDescent="0.25">
      <c r="A21" s="3"/>
      <c r="B21" s="3"/>
      <c r="C21" s="3"/>
    </row>
    <row r="22" spans="1:3" x14ac:dyDescent="0.25">
      <c r="A22" s="3"/>
      <c r="B22" s="3"/>
      <c r="C22" s="3"/>
    </row>
    <row r="23" spans="1:3" x14ac:dyDescent="0.25">
      <c r="A23" s="3"/>
      <c r="B23" s="3"/>
      <c r="C23" s="3"/>
    </row>
    <row r="24" spans="1:3" x14ac:dyDescent="0.25">
      <c r="A24" s="3"/>
      <c r="B24" s="3"/>
      <c r="C24" s="3"/>
    </row>
    <row r="25" spans="1:3" x14ac:dyDescent="0.25">
      <c r="A25" s="3"/>
      <c r="B25" s="3"/>
      <c r="C25" s="3"/>
    </row>
    <row r="26" spans="1:3" x14ac:dyDescent="0.25">
      <c r="A26" s="3"/>
      <c r="B26" s="3"/>
      <c r="C26" s="3"/>
    </row>
    <row r="27" spans="1:3" x14ac:dyDescent="0.25">
      <c r="A27" s="3"/>
      <c r="B27" s="3"/>
      <c r="C27" s="3"/>
    </row>
    <row r="28" spans="1:3" x14ac:dyDescent="0.25">
      <c r="A28" s="3"/>
      <c r="B28" s="3"/>
      <c r="C28" s="3"/>
    </row>
    <row r="29" spans="1:3" x14ac:dyDescent="0.25">
      <c r="A29" s="3"/>
      <c r="B29" s="3"/>
      <c r="C29" s="3"/>
    </row>
    <row r="30" spans="1:3" x14ac:dyDescent="0.25">
      <c r="A30" s="3"/>
      <c r="B30" s="3"/>
      <c r="C30" s="3"/>
    </row>
    <row r="31" spans="1:3" x14ac:dyDescent="0.25">
      <c r="A31" s="3"/>
      <c r="B31" s="3"/>
      <c r="C31" s="3"/>
    </row>
    <row r="32" spans="1:3" x14ac:dyDescent="0.25">
      <c r="A32" s="3"/>
      <c r="B32" s="3"/>
      <c r="C32" s="3"/>
    </row>
    <row r="33" spans="1:3" x14ac:dyDescent="0.25">
      <c r="A33" s="3"/>
      <c r="B33" s="3"/>
      <c r="C33" s="3"/>
    </row>
    <row r="34" spans="1:3" x14ac:dyDescent="0.25">
      <c r="A34" s="3"/>
      <c r="B34" s="3"/>
      <c r="C34" s="3"/>
    </row>
    <row r="35" spans="1:3" x14ac:dyDescent="0.25">
      <c r="A35" s="3"/>
      <c r="B35" s="3"/>
      <c r="C35" s="3"/>
    </row>
    <row r="36" spans="1:3" x14ac:dyDescent="0.25">
      <c r="A36" s="3"/>
      <c r="B36" s="3"/>
      <c r="C36" s="3"/>
    </row>
    <row r="37" spans="1:3" x14ac:dyDescent="0.25">
      <c r="A37" s="3"/>
      <c r="B37" s="3"/>
      <c r="C37" s="3"/>
    </row>
    <row r="38" spans="1:3" x14ac:dyDescent="0.25">
      <c r="A38" s="3"/>
      <c r="B38" s="3"/>
      <c r="C38" s="3"/>
    </row>
    <row r="39" spans="1:3" x14ac:dyDescent="0.25">
      <c r="A39" s="3"/>
      <c r="B39" s="3"/>
      <c r="C39" s="3"/>
    </row>
    <row r="40" spans="1:3" x14ac:dyDescent="0.25">
      <c r="A40" s="3"/>
      <c r="B40" s="3"/>
      <c r="C40" s="3"/>
    </row>
    <row r="41" spans="1:3" x14ac:dyDescent="0.25">
      <c r="A41" s="3"/>
      <c r="B41" s="3"/>
      <c r="C41" s="3"/>
    </row>
    <row r="42" spans="1:3" x14ac:dyDescent="0.25">
      <c r="A42" s="3"/>
      <c r="B42" s="3"/>
      <c r="C42" s="3"/>
    </row>
    <row r="43" spans="1:3" x14ac:dyDescent="0.25">
      <c r="A43" s="3"/>
      <c r="B43" s="3"/>
      <c r="C43" s="3"/>
    </row>
    <row r="44" spans="1:3" x14ac:dyDescent="0.25">
      <c r="A44" s="3"/>
      <c r="B44" s="3"/>
      <c r="C44" s="3"/>
    </row>
    <row r="45" spans="1:3" x14ac:dyDescent="0.25">
      <c r="A45" s="3"/>
      <c r="B45" s="3"/>
      <c r="C45" s="3"/>
    </row>
    <row r="46" spans="1:3" x14ac:dyDescent="0.25">
      <c r="A46" s="3"/>
      <c r="B46" s="3"/>
      <c r="C46" s="3"/>
    </row>
    <row r="47" spans="1:3" x14ac:dyDescent="0.25">
      <c r="A47" s="3"/>
      <c r="B47" s="3"/>
      <c r="C47" s="3"/>
    </row>
    <row r="48" spans="1:3" x14ac:dyDescent="0.25">
      <c r="A48" s="3"/>
      <c r="B48" s="3"/>
      <c r="C48" s="3"/>
    </row>
    <row r="49" spans="1:3" x14ac:dyDescent="0.25">
      <c r="A49" s="3"/>
      <c r="B49" s="3"/>
      <c r="C49" s="3"/>
    </row>
    <row r="50" spans="1:3" x14ac:dyDescent="0.25">
      <c r="A50" s="3"/>
      <c r="B50" s="3"/>
      <c r="C50" s="3"/>
    </row>
    <row r="51" spans="1:3" x14ac:dyDescent="0.25">
      <c r="A51" s="3"/>
      <c r="B51" s="3"/>
      <c r="C51" s="3"/>
    </row>
    <row r="52" spans="1:3" x14ac:dyDescent="0.25">
      <c r="A52" s="3"/>
      <c r="B52" s="3"/>
      <c r="C52" s="3"/>
    </row>
    <row r="53" spans="1:3" x14ac:dyDescent="0.25">
      <c r="A53" s="3"/>
      <c r="B53" s="3"/>
      <c r="C53" s="3"/>
    </row>
    <row r="54" spans="1:3" x14ac:dyDescent="0.25">
      <c r="A54" s="3"/>
      <c r="B54" s="3"/>
      <c r="C54" s="3"/>
    </row>
    <row r="55" spans="1:3" x14ac:dyDescent="0.25">
      <c r="A55" s="3"/>
      <c r="B55" s="3"/>
      <c r="C55" s="3"/>
    </row>
    <row r="56" spans="1:3" x14ac:dyDescent="0.25">
      <c r="A56" s="3"/>
      <c r="B56" s="3"/>
      <c r="C56" s="3"/>
    </row>
    <row r="57" spans="1:3" x14ac:dyDescent="0.25">
      <c r="A57" s="3"/>
      <c r="B57" s="3"/>
      <c r="C57" s="3"/>
    </row>
    <row r="58" spans="1:3" x14ac:dyDescent="0.25">
      <c r="A58" s="3"/>
      <c r="B58" s="3"/>
      <c r="C58" s="3"/>
    </row>
    <row r="59" spans="1:3" x14ac:dyDescent="0.25">
      <c r="A59" s="3"/>
      <c r="B59" s="3"/>
      <c r="C59" s="3"/>
    </row>
    <row r="60" spans="1:3" x14ac:dyDescent="0.25">
      <c r="A60" s="3"/>
      <c r="B60" s="3"/>
      <c r="C60" s="3"/>
    </row>
    <row r="61" spans="1:3" x14ac:dyDescent="0.25">
      <c r="A61" s="3"/>
      <c r="B61" s="3"/>
      <c r="C61" s="3"/>
    </row>
    <row r="62" spans="1:3" x14ac:dyDescent="0.25">
      <c r="A62" s="3"/>
      <c r="B62" s="3"/>
      <c r="C62" s="3"/>
    </row>
    <row r="63" spans="1:3" x14ac:dyDescent="0.25">
      <c r="A63" s="3"/>
      <c r="B63" s="3"/>
      <c r="C63" s="3"/>
    </row>
    <row r="64" spans="1:3" x14ac:dyDescent="0.25">
      <c r="A64" s="3"/>
      <c r="B64" s="3"/>
      <c r="C64" s="3"/>
    </row>
    <row r="65" spans="1:3" x14ac:dyDescent="0.25">
      <c r="A65" s="3"/>
      <c r="B65" s="3"/>
      <c r="C65" s="3"/>
    </row>
    <row r="66" spans="1:3" x14ac:dyDescent="0.25">
      <c r="A66" s="3"/>
      <c r="B66" s="3"/>
      <c r="C66" s="3"/>
    </row>
    <row r="67" spans="1:3" x14ac:dyDescent="0.25">
      <c r="A67" s="3"/>
      <c r="B67" s="3"/>
      <c r="C67" s="3"/>
    </row>
    <row r="68" spans="1:3" x14ac:dyDescent="0.25">
      <c r="A68" s="3"/>
      <c r="B68" s="3"/>
      <c r="C68" s="3"/>
    </row>
    <row r="69" spans="1:3" x14ac:dyDescent="0.25">
      <c r="A69" s="3"/>
      <c r="B69" s="3"/>
      <c r="C69" s="3"/>
    </row>
    <row r="70" spans="1:3" x14ac:dyDescent="0.25">
      <c r="A70" s="3"/>
      <c r="B70" s="3"/>
      <c r="C70" s="3"/>
    </row>
    <row r="71" spans="1:3" x14ac:dyDescent="0.25">
      <c r="A71" s="3"/>
      <c r="B71" s="3"/>
      <c r="C71" s="3"/>
    </row>
    <row r="72" spans="1:3" x14ac:dyDescent="0.25">
      <c r="A72" s="3"/>
      <c r="B72" s="3"/>
      <c r="C72" s="3"/>
    </row>
    <row r="73" spans="1:3" x14ac:dyDescent="0.25">
      <c r="A73" s="3"/>
      <c r="B73" s="3"/>
      <c r="C73" s="3"/>
    </row>
    <row r="74" spans="1:3" x14ac:dyDescent="0.25">
      <c r="A74" s="3"/>
      <c r="B74" s="3"/>
      <c r="C74" s="3"/>
    </row>
    <row r="75" spans="1:3" x14ac:dyDescent="0.25">
      <c r="A75" s="3"/>
      <c r="B75" s="3"/>
      <c r="C75" s="3"/>
    </row>
    <row r="76" spans="1:3" x14ac:dyDescent="0.25">
      <c r="A76" s="3"/>
      <c r="B76" s="3"/>
      <c r="C76" s="3"/>
    </row>
    <row r="77" spans="1:3" x14ac:dyDescent="0.25">
      <c r="A77" s="3"/>
      <c r="B77" s="3"/>
      <c r="C77" s="3"/>
    </row>
    <row r="78" spans="1:3" x14ac:dyDescent="0.25">
      <c r="A78" s="3"/>
      <c r="B78" s="3"/>
      <c r="C78" s="3"/>
    </row>
    <row r="79" spans="1:3" x14ac:dyDescent="0.25">
      <c r="A79" s="3"/>
      <c r="B79" s="3"/>
      <c r="C79" s="3"/>
    </row>
    <row r="80" spans="1:3" x14ac:dyDescent="0.25">
      <c r="A80" s="3"/>
      <c r="B80" s="3"/>
      <c r="C80" s="3"/>
    </row>
    <row r="81" spans="1:3" x14ac:dyDescent="0.25">
      <c r="A81" s="3"/>
      <c r="B81" s="3"/>
      <c r="C81" s="3"/>
    </row>
    <row r="82" spans="1:3" x14ac:dyDescent="0.25">
      <c r="A82" s="3"/>
      <c r="B82" s="3"/>
      <c r="C82" s="3"/>
    </row>
    <row r="83" spans="1:3" x14ac:dyDescent="0.25">
      <c r="A83" s="3"/>
      <c r="B83" s="3"/>
      <c r="C83" s="3"/>
    </row>
    <row r="84" spans="1:3" x14ac:dyDescent="0.25">
      <c r="A84" s="3"/>
      <c r="B84" s="3"/>
      <c r="C84" s="3"/>
    </row>
    <row r="85" spans="1:3" x14ac:dyDescent="0.25">
      <c r="A85" s="3"/>
      <c r="B85" s="3"/>
      <c r="C85" s="3"/>
    </row>
    <row r="86" spans="1:3" x14ac:dyDescent="0.25">
      <c r="A86" s="3"/>
      <c r="B86" s="3"/>
      <c r="C86" s="3"/>
    </row>
    <row r="87" spans="1:3" x14ac:dyDescent="0.25">
      <c r="A87" s="3"/>
      <c r="B87" s="3"/>
      <c r="C87" s="3"/>
    </row>
    <row r="88" spans="1:3" x14ac:dyDescent="0.25">
      <c r="A88" s="3"/>
      <c r="B88" s="3"/>
      <c r="C88" s="3"/>
    </row>
    <row r="89" spans="1:3" x14ac:dyDescent="0.25">
      <c r="A89" s="3"/>
      <c r="B89" s="3"/>
      <c r="C89" s="3"/>
    </row>
    <row r="90" spans="1:3" x14ac:dyDescent="0.25">
      <c r="A90" s="3"/>
      <c r="B90" s="3"/>
      <c r="C90" s="3"/>
    </row>
    <row r="91" spans="1:3" x14ac:dyDescent="0.25">
      <c r="A91" s="3"/>
      <c r="B91" s="3"/>
      <c r="C91" s="3"/>
    </row>
    <row r="92" spans="1:3" x14ac:dyDescent="0.25">
      <c r="A92" s="3"/>
      <c r="B92" s="3"/>
      <c r="C92" s="3"/>
    </row>
    <row r="93" spans="1:3" x14ac:dyDescent="0.25">
      <c r="A93" s="3"/>
      <c r="B93" s="3"/>
      <c r="C93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k E A A B Q S w M E F A A C A A g A b n Z E V c m g I 9 6 k A A A A 9 g A A A B I A H A B D b 2 5 m a W c v U G F j a 2 F n Z S 5 4 b W w g o h g A K K A U A A A A A A A A A A A A A A A A A A A A A A A A A A A A h Y 8 x D o I w G I W v Q r r T l r I o + S k x r p K Y a I x r U y o 0 Q D G 0 W O 7 m 4 J G 8 g h h F 3 R z f 9 7 7 h v f v 1 B t n Y N s F F 9 V Z 3 J k U R p i h Q R n a F N m W K B n c K F y j j s B W y F q U K J t n Y Z L R F i i r n z g k h 3 n v s Y 9 z 1 J W G U R u S Y b 3 a y U q 1 A H 1 n / l 0 N t r B N G K s T h 8 B r D G Y 7 o E s e U Y Q p k h p B r 8 x X Y t P f Z / k B Y D 4 0 b e s U L F a 7 2 Q O Y I 5 P 2 B P w B Q S w M E F A A C A A g A b n Z E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5 2 R F U f i a G m Y w E A A D w C A A A T A B w A R m 9 y b X V s Y X M v U 2 V j d G l v b j E u b S C i G A A o o B Q A A A A A A A A A A A A A A A A A A A A A A A A A A A B 1 U c F O A j E Q v Z P w D 5 N y g a R u F i N E J H s g r A I H U Q P G g 3 g o u w M 0 6 b a k 0 w U J 4 W / 8 B n + A H 7 O 4 J q i E X t q Z N + / 1 T R 5 h 4 q T R M C r u e r t c K p d o I S y m U G G 9 h 4 s w v A 5 b z U a r 3 m r U G U S g 0 J V L 4 M 9 T j k q h 7 3 R p F c Q m y T P U r n o n F Q Z d o 5 0 v q M q 6 N 5 N n Q k u T e 2 G d 1 J P Y r L U y I q X J P + k g o R W r 8 d c Y l c y k Q x s x z j h 0 j c o z T V G D w 6 1 O T C r 1 P K p f h i H 3 3 x u H I 7 d R G B 2 f w d B o f K v x w m G F 9 f e f C 7 Q w R 3 L 5 z C H 0 U a R o D 2 u M x d S P P 1 q T e W 7 R p m q x E o f X n 3 5 H q V E i l L A U O Z v / F u 7 h / k N 7 j j c K 4 8 3 y q D i 2 Q t P M 2 K x w 7 j G k 6 l k j f L t l M a 5 k g j 4 A K 4 W C Y Z 5 N D w A M t G t e B Q f + j s O W v U i d m j W B d 5 b m i Y N B 7 G e c R 8 H h u / s e 6 Q u b r n 1 w 0 B e 0 O E F 7 1 u R L b 3 J + g n S I 5 F z 7 v A 9 J / U F 3 t X J J 6 n M 7 t 7 8 A U E s B A i 0 A F A A C A A g A b n Z E V c m g I 9 6 k A A A A 9 g A A A B I A A A A A A A A A A A A A A A A A A A A A A E N v b m Z p Z y 9 Q Y W N r Y W d l L n h t b F B L A Q I t A B Q A A g A I A G 5 2 R F U P y u m r p A A A A O k A A A A T A A A A A A A A A A A A A A A A A P A A A A B b Q 2 9 u d G V u d F 9 U e X B l c 1 0 u e G 1 s U E s B A i 0 A F A A C A A g A b n Z E V R + J o a Z j A Q A A P A I A A B M A A A A A A A A A A A A A A A A A 4 Q E A A E Z v c m 1 1 b G F z L 1 N l Y 3 R p b 2 4 x L m 1 Q S w U G A A A A A A M A A w D C A A A A k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f A s A A A A A A A B a C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P L T A w O D A 5 N j U 5 M T k 1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d P X z A w O D A 5 N j U 5 M T k 1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A 0 V D E y O j U x O j I 5 L j U w M z c 5 M D F a I i A v P j x F b n R y e S B U e X B l P S J G a W x s Q 2 9 s d W 1 u V H l w Z X M i I F Z h b H V l P S J z Q X d Z R 0 J n W T 0 i I C 8 + P E V u d H J 5 I F R 5 c G U 9 I k Z p b G x D b 2 x 1 b W 5 O Y W 1 l c y I g V m F s d W U 9 I n N b J n F 1 b 3 Q 7 R G V 2 a W N l I F N l c m l h b C B O d W 1 i Z X I m c X V v d D s s J n F 1 b 3 Q 7 V 2 l u Z G 9 3 c y B Q c m 9 k d W N 0 I E l E J n F 1 b 3 Q 7 L C Z x d W 9 0 O 0 h h c m R 3 Y X J l I E h h c 2 g m c X V v d D s s J n F 1 b 3 Q 7 R 3 J v d X A g V G F n J n F 1 b 3 Q 7 L C Z x d W 9 0 O 0 F z c 2 l n b m V k I F V z Z X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T y 0 w M D g w O T Y 1 O T E 5 N T E v Q X V 0 b 1 J l b W 9 2 Z W R D b 2 x 1 b W 5 z M S 5 7 R G V 2 a W N l I F N l c m l h b C B O d W 1 i Z X I s M H 0 m c X V v d D s s J n F 1 b 3 Q 7 U 2 V j d G l v b j E v R 0 8 t M D A 4 M D k 2 N T k x O T U x L 0 F 1 d G 9 S Z W 1 v d m V k Q 2 9 s d W 1 u c z E u e 1 d p b m R v d 3 M g U H J v Z H V j d C B J R C w x f S Z x d W 9 0 O y w m c X V v d D t T Z W N 0 a W 9 u M S 9 H T y 0 w M D g w O T Y 1 O T E 5 N T E v Q X V 0 b 1 J l b W 9 2 Z W R D b 2 x 1 b W 5 z M S 5 7 S G F y Z H d h c m U g S G F z a C w y f S Z x d W 9 0 O y w m c X V v d D t T Z W N 0 a W 9 u M S 9 H T y 0 w M D g w O T Y 1 O T E 5 N T E v Q X V 0 b 1 J l b W 9 2 Z W R D b 2 x 1 b W 5 z M S 5 7 R 3 J v d X A g V G F n L D N 9 J n F 1 b 3 Q 7 L C Z x d W 9 0 O 1 N l Y 3 R p b 2 4 x L 0 d P L T A w O D A 5 N j U 5 M T k 1 M S 9 B d X R v U m V t b 3 Z l Z E N v b H V t b n M x L n t B c 3 N p Z 2 5 l Z C B V c 2 V y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d P L T A w O D A 5 N j U 5 M T k 1 M S 9 B d X R v U m V t b 3 Z l Z E N v b H V t b n M x L n t E Z X Z p Y 2 U g U 2 V y a W F s I E 5 1 b W J l c i w w f S Z x d W 9 0 O y w m c X V v d D t T Z W N 0 a W 9 u M S 9 H T y 0 w M D g w O T Y 1 O T E 5 N T E v Q X V 0 b 1 J l b W 9 2 Z W R D b 2 x 1 b W 5 z M S 5 7 V 2 l u Z G 9 3 c y B Q c m 9 k d W N 0 I E l E L D F 9 J n F 1 b 3 Q 7 L C Z x d W 9 0 O 1 N l Y 3 R p b 2 4 x L 0 d P L T A w O D A 5 N j U 5 M T k 1 M S 9 B d X R v U m V t b 3 Z l Z E N v b H V t b n M x L n t I Y X J k d 2 F y Z S B I Y X N o L D J 9 J n F 1 b 3 Q 7 L C Z x d W 9 0 O 1 N l Y 3 R p b 2 4 x L 0 d P L T A w O D A 5 N j U 5 M T k 1 M S 9 B d X R v U m V t b 3 Z l Z E N v b H V t b n M x L n t H c m 9 1 c C B U Y W c s M 3 0 m c X V v d D s s J n F 1 b 3 Q 7 U 2 V j d G l v b j E v R 0 8 t M D A 4 M D k 2 N T k x O T U x L 0 F 1 d G 9 S Z W 1 v d m V k Q 2 9 s d W 1 u c z E u e 0 F z c 2 l n b m V k I F V z Z X I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d P L T A w O D A 5 N j U 5 M T k 1 M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y 0 w M D g w O T Y 1 O T E 5 N T E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8 t M D A 4 M D k 2 N T k x O T U x L 0 d l J U M z J U E 0 b m R l c n R l c i U y M F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+ v v e S J L g 4 Q 4 6 V O v 5 K 9 U I g A A A A A A I A A A A A A B B m A A A A A Q A A I A A A A O / g c v y Y Y n 7 t o Q R I Q 3 t e P 8 7 F e 3 Y S j F 6 n p l Z q n R E U a m O G A A A A A A 6 A A A A A A g A A I A A A A C / D O J / m c t c q 6 l w + q S g P y k P S V F J U q b v e t C o w 8 J r M S C k j U A A A A G e j h + P z F V E 5 g N W 1 A s j C a d A 9 H K q J O e 8 T e T J P 2 y d o t K a C + s J K z D k J O 5 a v 5 Q q I M X 8 S t r N R T h p b i Q s 0 p Y r T W p 0 y M O a c l D Z z l O 7 3 / I H c q 4 4 N l 9 v o Q A A A A D r D i W z x w H a m N / w B b 4 p t 5 T q W 8 D F d I r b o a u 6 U F C A s a S b h 6 w + y / e 9 u O 1 k c s Q G K F m p Z i U m 8 n e b i k W o G H c i a C + i + 7 A o = < / D a t a M a s h u p > 
</file>

<file path=customXml/itemProps1.xml><?xml version="1.0" encoding="utf-8"?>
<ds:datastoreItem xmlns:ds="http://schemas.openxmlformats.org/officeDocument/2006/customXml" ds:itemID="{94024BE3-9FBD-40CF-880D-C4A8AC98B5D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Export alle SuS</vt:lpstr>
      <vt:lpstr>Export alle Geräte</vt:lpstr>
      <vt:lpstr>Gerätezuweisungen</vt:lpstr>
      <vt:lpstr>Autopilot upload</vt:lpstr>
      <vt:lpstr>Hardware-Hash_original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Dietmar Köb</cp:lastModifiedBy>
  <dcterms:created xsi:type="dcterms:W3CDTF">2022-10-04T08:26:47Z</dcterms:created>
  <dcterms:modified xsi:type="dcterms:W3CDTF">2022-10-06T09:35:18Z</dcterms:modified>
</cp:coreProperties>
</file>